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ITDIF-2024\4 RENDICIÓN DE CUENTAS - 2024\2024\"/>
    </mc:Choice>
  </mc:AlternateContent>
  <bookViews>
    <workbookView xWindow="0" yWindow="0" windowWidth="4680" windowHeight="7050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6" l="1"/>
  <c r="H64" i="6"/>
  <c r="H58" i="6"/>
  <c r="H43" i="6"/>
  <c r="H39" i="6"/>
  <c r="H32" i="6"/>
  <c r="H24" i="6"/>
  <c r="H20" i="6"/>
  <c r="H10" i="6"/>
  <c r="H48" i="6" s="1"/>
  <c r="H60" i="6" s="1"/>
  <c r="D61" i="6"/>
  <c r="D26" i="6"/>
  <c r="D18" i="6"/>
  <c r="D10" i="6"/>
  <c r="D48" i="6" s="1"/>
  <c r="D63" i="6" s="1"/>
  <c r="H80" i="6" l="1"/>
  <c r="H82" i="6" s="1"/>
  <c r="G64" i="6"/>
  <c r="C18" i="6"/>
  <c r="G10" i="6"/>
  <c r="C10" i="6"/>
  <c r="G69" i="6"/>
  <c r="G58" i="6"/>
  <c r="G43" i="6"/>
  <c r="G39" i="6"/>
  <c r="G32" i="6"/>
  <c r="G24" i="6"/>
  <c r="G20" i="6"/>
  <c r="C61" i="6"/>
  <c r="C26" i="6"/>
  <c r="M9" i="6"/>
  <c r="M8" i="6"/>
  <c r="G80" i="6" l="1"/>
  <c r="G48" i="6"/>
  <c r="G60" i="6" s="1"/>
  <c r="C48" i="6"/>
  <c r="M10" i="6"/>
  <c r="N10" i="6" s="1"/>
  <c r="G82" i="6" l="1"/>
  <c r="C63" i="6"/>
  <c r="T6" i="6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<sst xmlns="http://schemas.openxmlformats.org/spreadsheetml/2006/main" count="456" uniqueCount="277">
  <si>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</si>
  <si>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</si>
  <si>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</si>
  <si>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</si>
  <si>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</si>
  <si>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</si>
  <si>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</si>
  <si>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</si>
  <si>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</si>
  <si>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</si>
  <si>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</si>
  <si>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</si>
  <si>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</si>
  <si>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</si>
  <si>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</si>
  <si>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</si>
  <si>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</si>
  <si>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</si>
  <si>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</si>
  <si>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</si>
  <si>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</si>
  <si>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</si>
  <si>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</si>
  <si>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</si>
  <si>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</si>
  <si>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</si>
  <si>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</si>
  <si>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</si>
  <si>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</si>
  <si>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</si>
  <si>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</si>
  <si>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</si>
  <si>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</si>
  <si>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</si>
  <si>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</si>
  <si>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</si>
  <si>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</si>
  <si>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</si>
  <si>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</si>
  <si>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</si>
  <si>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</si>
  <si>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</si>
  <si>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</si>
  <si>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</si>
  <si>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</si>
  <si>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</si>
  <si>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</si>
  <si>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</si>
  <si>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</si>
  <si>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</si>
  <si>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</si>
  <si>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</si>
  <si>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</si>
  <si>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</si>
  <si>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</si>
  <si>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</si>
  <si>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</si>
  <si>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</si>
  <si>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</si>
  <si>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</si>
  <si>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</si>
  <si>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</si>
  <si>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</si>
  <si>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</si>
  <si>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</si>
  <si>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</si>
  <si>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</si>
  <si>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</si>
  <si>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</si>
  <si>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</si>
  <si>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</si>
  <si>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</si>
  <si>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</si>
  <si>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</si>
  <si>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</si>
  <si>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</si>
  <si>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</si>
  <si>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</si>
  <si>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</si>
  <si>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</si>
  <si>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</si>
  <si>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</si>
  <si>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</si>
  <si>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</si>
  <si>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</si>
  <si>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</si>
  <si>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</si>
  <si>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</si>
  <si>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</si>
  <si>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</si>
  <si>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</si>
  <si>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</si>
  <si>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</si>
  <si>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</si>
  <si>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</si>
  <si>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</si>
  <si>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</si>
  <si>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</si>
  <si>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</si>
  <si>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</si>
  <si>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</si>
  <si>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</si>
  <si>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</si>
  <si>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</si>
  <si>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</si>
  <si>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</si>
  <si>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</si>
  <si>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</si>
  <si>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</si>
  <si>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</si>
  <si>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</si>
  <si>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</si>
  <si>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</si>
  <si>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</si>
  <si>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</si>
  <si>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</si>
  <si>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</si>
  <si>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</si>
  <si>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</si>
  <si>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</si>
  <si>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</si>
  <si>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</si>
  <si>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</si>
  <si>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</si>
  <si>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</si>
  <si>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</si>
  <si>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</si>
  <si>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</si>
  <si>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</si>
  <si>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</si>
  <si>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</si>
  <si>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</si>
  <si>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</si>
  <si>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</si>
  <si>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</si>
  <si>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</si>
  <si>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</si>
  <si>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</si>
  <si>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</si>
  <si>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</si>
  <si>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</si>
  <si>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</si>
  <si>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</si>
  <si>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</si>
  <si>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</si>
  <si>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</si>
  <si>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</si>
  <si>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</si>
  <si>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</si>
  <si>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</si>
  <si>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</si>
  <si>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</si>
  <si>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</si>
  <si>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</si>
  <si>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</si>
  <si>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</si>
  <si>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</si>
  <si>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</si>
  <si>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</si>
  <si>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</si>
  <si>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</si>
  <si>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</si>
  <si>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</si>
  <si>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</si>
  <si>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</si>
  <si>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</si>
  <si>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</si>
  <si>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</si>
  <si>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</si>
  <si>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</si>
  <si>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</si>
  <si>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</si>
  <si>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</si>
  <si>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</si>
  <si>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</si>
  <si>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</si>
  <si>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</si>
  <si>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</si>
  <si>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</si>
  <si>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</si>
  <si>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</si>
  <si>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</si>
  <si>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</si>
  <si>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</si>
  <si>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</si>
  <si>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</si>
  <si>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</si>
  <si>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</si>
  <si>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</si>
  <si>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</si>
  <si>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</si>
  <si>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</si>
  <si>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</si>
  <si>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</si>
  <si>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</si>
  <si>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</si>
  <si>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</si>
  <si>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</si>
  <si>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</si>
  <si>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</si>
  <si>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</si>
  <si>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</si>
  <si>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</si>
  <si>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</si>
  <si>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</si>
  <si>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</si>
  <si>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</si>
  <si>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</si>
  <si>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</si>
  <si>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</si>
  <si>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</si>
  <si>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</si>
  <si>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</si>
  <si>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</si>
  <si>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</si>
  <si>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</si>
  <si>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</si>
  <si>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</si>
  <si>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</si>
  <si>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</si>
  <si>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</si>
  <si>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</si>
  <si>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</si>
  <si>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</si>
  <si>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</si>
  <si>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</si>
  <si>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</si>
  <si>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</si>
  <si>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</si>
  <si>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</si>
  <si>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</si>
  <si>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</si>
  <si>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</si>
  <si>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</si>
  <si>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</si>
  <si>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</si>
  <si>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</si>
  <si>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</si>
  <si>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</si>
  <si>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</si>
  <si>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</si>
  <si>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</si>
  <si>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</si>
  <si>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</si>
  <si>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</si>
  <si>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</si>
  <si>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</si>
  <si>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</si>
  <si>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</si>
  <si>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</si>
  <si>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</si>
  <si>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</si>
  <si>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</si>
  <si>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</si>
  <si>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</si>
  <si>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</si>
  <si>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</si>
  <si>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</si>
  <si>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</si>
  <si>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</si>
  <si>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</si>
  <si>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</si>
  <si>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</si>
  <si>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</si>
  <si>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</si>
  <si>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</si>
  <si>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</si>
  <si>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</si>
  <si>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</si>
  <si>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</si>
  <si>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</si>
  <si>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</si>
  <si>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</si>
  <si>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</si>
  <si>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Diciembre. 2023</t>
  </si>
  <si>
    <t>Marzo. 2024</t>
  </si>
  <si>
    <t>Al 31 de marzo de 2024 y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</si>
</sst>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0;\-\ #,##0.00"/>
    <numFmt numFmtId="166" formatCode="#,##0.00\ &quot;MXN&quot;;\-\ #,##0.00\ &quot;MXN&quot;"/>
    <numFmt numFmtId="167" formatCode="#,##0.00\ &quot;MXN&quot;"/>
    <numFmt numFmtId="168" formatCode="#,##0;\-\ #,##0"/>
  </numFmts>
  <fonts count="6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59">
    <xf numFmtId="0" fontId="0" fillId="2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1" fillId="20" borderId="0" applyNumberFormat="0" applyBorder="0" applyAlignment="0" applyProtection="0"/>
    <xf numFmtId="0" fontId="22" fillId="23" borderId="1" applyNumberFormat="0" applyAlignment="0" applyProtection="0"/>
    <xf numFmtId="0" fontId="23" fillId="15" borderId="2" applyNumberFormat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13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21" borderId="1" applyNumberFormat="0" applyAlignment="0" applyProtection="0"/>
    <xf numFmtId="0" fontId="30" fillId="0" borderId="6" applyNumberFormat="0" applyFill="0" applyAlignment="0" applyProtection="0"/>
    <xf numFmtId="0" fontId="31" fillId="21" borderId="0" applyNumberFormat="0" applyBorder="0" applyAlignment="0" applyProtection="0"/>
    <xf numFmtId="0" fontId="9" fillId="20" borderId="1" applyNumberFormat="0" applyFont="0" applyAlignment="0" applyProtection="0"/>
    <xf numFmtId="0" fontId="32" fillId="23" borderId="7" applyNumberFormat="0" applyAlignment="0" applyProtection="0"/>
    <xf numFmtId="4" fontId="11" fillId="27" borderId="1" applyNumberFormat="0" applyProtection="0">
      <alignment vertical="center"/>
    </xf>
    <xf numFmtId="4" fontId="35" fillId="28" borderId="1" applyNumberFormat="0" applyProtection="0">
      <alignment vertical="center"/>
    </xf>
    <xf numFmtId="4" fontId="11" fillId="28" borderId="1" applyNumberFormat="0" applyProtection="0">
      <alignment horizontal="left" vertical="center" indent="1"/>
    </xf>
    <xf numFmtId="0" fontId="16" fillId="27" borderId="8" applyNumberFormat="0" applyProtection="0">
      <alignment horizontal="left" vertical="top" indent="1"/>
    </xf>
    <xf numFmtId="4" fontId="11" fillId="29" borderId="1" applyNumberFormat="0" applyProtection="0">
      <alignment horizontal="left" vertical="center" indent="1"/>
    </xf>
    <xf numFmtId="4" fontId="11" fillId="30" borderId="1" applyNumberFormat="0" applyProtection="0">
      <alignment horizontal="right" vertical="center"/>
    </xf>
    <xf numFmtId="4" fontId="11" fillId="31" borderId="1" applyNumberFormat="0" applyProtection="0">
      <alignment horizontal="right" vertical="center"/>
    </xf>
    <xf numFmtId="4" fontId="11" fillId="32" borderId="9" applyNumberFormat="0" applyProtection="0">
      <alignment horizontal="right" vertical="center"/>
    </xf>
    <xf numFmtId="4" fontId="11" fillId="33" borderId="1" applyNumberFormat="0" applyProtection="0">
      <alignment horizontal="right" vertical="center"/>
    </xf>
    <xf numFmtId="4" fontId="11" fillId="34" borderId="1" applyNumberFormat="0" applyProtection="0">
      <alignment horizontal="right" vertical="center"/>
    </xf>
    <xf numFmtId="4" fontId="11" fillId="35" borderId="1" applyNumberFormat="0" applyProtection="0">
      <alignment horizontal="right" vertical="center"/>
    </xf>
    <xf numFmtId="4" fontId="11" fillId="36" borderId="1" applyNumberFormat="0" applyProtection="0">
      <alignment horizontal="right" vertical="center"/>
    </xf>
    <xf numFmtId="4" fontId="11" fillId="37" borderId="1" applyNumberFormat="0" applyProtection="0">
      <alignment horizontal="right" vertical="center"/>
    </xf>
    <xf numFmtId="4" fontId="11" fillId="38" borderId="1" applyNumberFormat="0" applyProtection="0">
      <alignment horizontal="right" vertical="center"/>
    </xf>
    <xf numFmtId="4" fontId="11" fillId="39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1" fillId="41" borderId="1" applyNumberFormat="0" applyProtection="0">
      <alignment horizontal="right" vertical="center"/>
    </xf>
    <xf numFmtId="4" fontId="11" fillId="42" borderId="9" applyNumberFormat="0" applyProtection="0">
      <alignment horizontal="left" vertical="center" indent="1"/>
    </xf>
    <xf numFmtId="4" fontId="11" fillId="41" borderId="9" applyNumberFormat="0" applyProtection="0">
      <alignment horizontal="left" vertical="center" indent="1"/>
    </xf>
    <xf numFmtId="0" fontId="11" fillId="43" borderId="1" applyNumberFormat="0" applyProtection="0">
      <alignment horizontal="left" vertical="center" indent="1"/>
    </xf>
    <xf numFmtId="0" fontId="9" fillId="40" borderId="8" applyNumberFormat="0" applyProtection="0">
      <alignment horizontal="left" vertical="top" indent="1"/>
    </xf>
    <xf numFmtId="0" fontId="11" fillId="44" borderId="1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0" fontId="11" fillId="45" borderId="1" applyNumberFormat="0" applyProtection="0">
      <alignment horizontal="left" vertical="center" indent="1"/>
    </xf>
    <xf numFmtId="0" fontId="9" fillId="45" borderId="8" applyNumberFormat="0" applyProtection="0">
      <alignment horizontal="left" vertical="top" indent="1"/>
    </xf>
    <xf numFmtId="0" fontId="11" fillId="42" borderId="1" applyNumberFormat="0" applyProtection="0">
      <alignment horizontal="left" vertical="center" indent="1"/>
    </xf>
    <xf numFmtId="0" fontId="9" fillId="42" borderId="8" applyNumberFormat="0" applyProtection="0">
      <alignment horizontal="left" vertical="top" indent="1"/>
    </xf>
    <xf numFmtId="0" fontId="9" fillId="46" borderId="10" applyNumberFormat="0">
      <protection locked="0"/>
    </xf>
    <xf numFmtId="0" fontId="12" fillId="40" borderId="11" applyBorder="0"/>
    <xf numFmtId="4" fontId="13" fillId="47" borderId="8" applyNumberFormat="0" applyProtection="0">
      <alignment vertical="center"/>
    </xf>
    <xf numFmtId="4" fontId="35" fillId="48" borderId="12" applyNumberFormat="0" applyProtection="0">
      <alignment vertical="center"/>
    </xf>
    <xf numFmtId="4" fontId="13" fillId="43" borderId="8" applyNumberFormat="0" applyProtection="0">
      <alignment horizontal="left" vertical="center" indent="1"/>
    </xf>
    <xf numFmtId="0" fontId="13" fillId="47" borderId="8" applyNumberFormat="0" applyProtection="0">
      <alignment horizontal="left" vertical="top" indent="1"/>
    </xf>
    <xf numFmtId="4" fontId="11" fillId="0" borderId="1" applyNumberFormat="0" applyProtection="0">
      <alignment horizontal="right" vertical="center"/>
    </xf>
    <xf numFmtId="4" fontId="35" fillId="49" borderId="1" applyNumberFormat="0" applyProtection="0">
      <alignment horizontal="right" vertical="center"/>
    </xf>
    <xf numFmtId="4" fontId="11" fillId="29" borderId="1" applyNumberFormat="0" applyProtection="0">
      <alignment horizontal="left" vertical="center" indent="1"/>
    </xf>
    <xf numFmtId="0" fontId="13" fillId="41" borderId="8" applyNumberFormat="0" applyProtection="0">
      <alignment horizontal="left" vertical="top" indent="1"/>
    </xf>
    <xf numFmtId="4" fontId="17" fillId="50" borderId="9" applyNumberFormat="0" applyProtection="0">
      <alignment horizontal="left" vertical="center" indent="1"/>
    </xf>
    <xf numFmtId="0" fontId="11" fillId="51" borderId="12"/>
    <xf numFmtId="4" fontId="18" fillId="46" borderId="1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8" fillId="0" borderId="0"/>
    <xf numFmtId="0" fontId="54" fillId="0" borderId="0" applyNumberFormat="0" applyFill="0" applyBorder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30" fillId="56" borderId="0" applyNumberFormat="0" applyBorder="0" applyAlignment="0" applyProtection="0"/>
    <xf numFmtId="0" fontId="43" fillId="10" borderId="0" applyNumberFormat="0" applyBorder="0" applyAlignment="0" applyProtection="0"/>
    <xf numFmtId="0" fontId="44" fillId="21" borderId="0" applyNumberFormat="0" applyBorder="0" applyAlignment="0" applyProtection="0"/>
    <xf numFmtId="0" fontId="29" fillId="21" borderId="30" applyNumberFormat="0" applyAlignment="0" applyProtection="0"/>
    <xf numFmtId="0" fontId="32" fillId="57" borderId="7" applyNumberFormat="0" applyAlignment="0" applyProtection="0"/>
    <xf numFmtId="0" fontId="41" fillId="57" borderId="30" applyNumberFormat="0" applyAlignment="0" applyProtection="0"/>
    <xf numFmtId="0" fontId="42" fillId="0" borderId="31" applyNumberFormat="0" applyFill="0" applyAlignment="0" applyProtection="0"/>
    <xf numFmtId="0" fontId="23" fillId="16" borderId="2" applyNumberFormat="0" applyAlignment="0" applyProtection="0"/>
    <xf numFmtId="0" fontId="52" fillId="0" borderId="0" applyNumberFormat="0" applyFill="0" applyBorder="0" applyAlignment="0" applyProtection="0"/>
    <xf numFmtId="0" fontId="15" fillId="20" borderId="32" applyNumberFormat="0" applyFont="0" applyAlignment="0" applyProtection="0"/>
    <xf numFmtId="0" fontId="53" fillId="0" borderId="0" applyNumberFormat="0" applyFill="0" applyBorder="0" applyAlignment="0" applyProtection="0"/>
    <xf numFmtId="4" fontId="45" fillId="27" borderId="8" applyNumberFormat="0" applyProtection="0">
      <alignment vertical="center"/>
    </xf>
    <xf numFmtId="4" fontId="46" fillId="27" borderId="8" applyNumberFormat="0" applyProtection="0">
      <alignment vertical="center"/>
    </xf>
    <xf numFmtId="4" fontId="45" fillId="27" borderId="8" applyNumberFormat="0" applyProtection="0">
      <alignment horizontal="left" vertical="center" indent="1"/>
    </xf>
    <xf numFmtId="0" fontId="45" fillId="27" borderId="8" applyNumberFormat="0" applyProtection="0">
      <alignment horizontal="left" vertical="top" indent="1"/>
    </xf>
    <xf numFmtId="4" fontId="45" fillId="41" borderId="0" applyNumberFormat="0" applyProtection="0">
      <alignment horizontal="left" vertical="center" indent="1"/>
    </xf>
    <xf numFmtId="4" fontId="47" fillId="30" borderId="8" applyNumberFormat="0" applyProtection="0">
      <alignment horizontal="right" vertical="center"/>
    </xf>
    <xf numFmtId="4" fontId="47" fillId="58" borderId="8" applyNumberFormat="0" applyProtection="0">
      <alignment horizontal="right" vertical="center"/>
    </xf>
    <xf numFmtId="4" fontId="47" fillId="32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4" fontId="47" fillId="34" borderId="8" applyNumberFormat="0" applyProtection="0">
      <alignment horizontal="right" vertical="center"/>
    </xf>
    <xf numFmtId="4" fontId="47" fillId="35" borderId="8" applyNumberFormat="0" applyProtection="0">
      <alignment horizontal="right" vertical="center"/>
    </xf>
    <xf numFmtId="4" fontId="47" fillId="36" borderId="8" applyNumberFormat="0" applyProtection="0">
      <alignment horizontal="right" vertical="center"/>
    </xf>
    <xf numFmtId="4" fontId="47" fillId="37" borderId="8" applyNumberFormat="0" applyProtection="0">
      <alignment horizontal="right" vertical="center"/>
    </xf>
    <xf numFmtId="4" fontId="47" fillId="38" borderId="8" applyNumberFormat="0" applyProtection="0">
      <alignment horizontal="right" vertical="center"/>
    </xf>
    <xf numFmtId="4" fontId="45" fillId="39" borderId="33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4" fontId="47" fillId="41" borderId="8" applyNumberFormat="0" applyProtection="0">
      <alignment horizontal="right" vertical="center"/>
    </xf>
    <xf numFmtId="4" fontId="47" fillId="42" borderId="0" applyNumberFormat="0" applyProtection="0">
      <alignment horizontal="left" vertical="center" indent="1"/>
    </xf>
    <xf numFmtId="4" fontId="47" fillId="41" borderId="0" applyNumberFormat="0" applyProtection="0">
      <alignment horizontal="left" vertical="center" indent="1"/>
    </xf>
    <xf numFmtId="0" fontId="15" fillId="40" borderId="8" applyNumberFormat="0" applyProtection="0">
      <alignment horizontal="left" vertical="center" indent="1"/>
    </xf>
    <xf numFmtId="0" fontId="15" fillId="40" borderId="8" applyNumberFormat="0" applyProtection="0">
      <alignment horizontal="left" vertical="top" indent="1"/>
    </xf>
    <xf numFmtId="0" fontId="15" fillId="41" borderId="8" applyNumberFormat="0" applyProtection="0">
      <alignment horizontal="left" vertical="center" indent="1"/>
    </xf>
    <xf numFmtId="0" fontId="15" fillId="41" borderId="8" applyNumberFormat="0" applyProtection="0">
      <alignment horizontal="left" vertical="top" indent="1"/>
    </xf>
    <xf numFmtId="0" fontId="15" fillId="45" borderId="8" applyNumberFormat="0" applyProtection="0">
      <alignment horizontal="left" vertical="center" indent="1"/>
    </xf>
    <xf numFmtId="0" fontId="15" fillId="45" borderId="8" applyNumberFormat="0" applyProtection="0">
      <alignment horizontal="left" vertical="top" indent="1"/>
    </xf>
    <xf numFmtId="0" fontId="15" fillId="42" borderId="8" applyNumberFormat="0" applyProtection="0">
      <alignment horizontal="left" vertical="center" indent="1"/>
    </xf>
    <xf numFmtId="0" fontId="15" fillId="42" borderId="8" applyNumberFormat="0" applyProtection="0">
      <alignment horizontal="left" vertical="top" indent="1"/>
    </xf>
    <xf numFmtId="0" fontId="15" fillId="46" borderId="12" applyNumberFormat="0">
      <protection locked="0"/>
    </xf>
    <xf numFmtId="4" fontId="47" fillId="47" borderId="8" applyNumberFormat="0" applyProtection="0">
      <alignment vertical="center"/>
    </xf>
    <xf numFmtId="4" fontId="49" fillId="47" borderId="8" applyNumberFormat="0" applyProtection="0">
      <alignment vertical="center"/>
    </xf>
    <xf numFmtId="4" fontId="47" fillId="47" borderId="8" applyNumberFormat="0" applyProtection="0">
      <alignment horizontal="left" vertical="center" indent="1"/>
    </xf>
    <xf numFmtId="0" fontId="47" fillId="47" borderId="8" applyNumberFormat="0" applyProtection="0">
      <alignment horizontal="left" vertical="top" indent="1"/>
    </xf>
    <xf numFmtId="4" fontId="47" fillId="42" borderId="8" applyNumberFormat="0" applyProtection="0">
      <alignment horizontal="right" vertical="center"/>
    </xf>
    <xf numFmtId="4" fontId="49" fillId="42" borderId="8" applyNumberFormat="0" applyProtection="0">
      <alignment horizontal="right" vertical="center"/>
    </xf>
    <xf numFmtId="4" fontId="47" fillId="41" borderId="8" applyNumberFormat="0" applyProtection="0">
      <alignment horizontal="left" vertical="center" indent="1"/>
    </xf>
    <xf numFmtId="0" fontId="47" fillId="41" borderId="8" applyNumberFormat="0" applyProtection="0">
      <alignment horizontal="left" vertical="top" indent="1"/>
    </xf>
    <xf numFmtId="4" fontId="50" fillId="50" borderId="0" applyNumberFormat="0" applyProtection="0">
      <alignment horizontal="left" vertical="center" indent="1"/>
    </xf>
    <xf numFmtId="4" fontId="51" fillId="42" borderId="8" applyNumberFormat="0" applyProtection="0">
      <alignment horizontal="right" vertical="center"/>
    </xf>
    <xf numFmtId="0" fontId="7" fillId="0" borderId="0"/>
    <xf numFmtId="164" fontId="61" fillId="0" borderId="0" applyFont="0" applyFill="0" applyBorder="0" applyAlignment="0" applyProtection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6" fillId="0" borderId="0"/>
    <xf numFmtId="0" fontId="6" fillId="0" borderId="0"/>
    <xf numFmtId="0" fontId="5" fillId="0" borderId="0"/>
    <xf numFmtId="0" fontId="6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9" fillId="2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2" borderId="0" xfId="0"/>
    <xf numFmtId="0" fontId="9" fillId="2" borderId="0" xfId="0" applyFont="1"/>
    <xf numFmtId="0" fontId="14" fillId="2" borderId="0" xfId="0" applyFont="1"/>
    <xf numFmtId="0" fontId="12" fillId="52" borderId="14" xfId="70" applyFill="1" applyBorder="1"/>
    <xf numFmtId="0" fontId="12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10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2" fillId="53" borderId="16" xfId="0" applyFont="1" applyFill="1" applyBorder="1" applyAlignment="1">
      <alignment horizontal="right" vertical="center"/>
    </xf>
    <xf numFmtId="0" fontId="10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11" fillId="29" borderId="1" xfId="45" quotePrefix="1" applyNumberFormat="1">
      <alignment horizontal="left" vertical="center" indent="1"/>
    </xf>
    <xf numFmtId="0" fontId="11" fillId="29" borderId="1" xfId="77" quotePrefix="1" applyNumberFormat="1">
      <alignment horizontal="left" vertical="center" indent="1"/>
    </xf>
    <xf numFmtId="3" fontId="11" fillId="0" borderId="1" xfId="75" applyNumberFormat="1">
      <alignment horizontal="right" vertical="center"/>
    </xf>
    <xf numFmtId="165" fontId="11" fillId="0" borderId="1" xfId="75" applyNumberFormat="1">
      <alignment horizontal="right" vertical="center"/>
    </xf>
    <xf numFmtId="166" fontId="11" fillId="0" borderId="1" xfId="75" applyNumberFormat="1">
      <alignment horizontal="right" vertical="center"/>
    </xf>
    <xf numFmtId="167" fontId="11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8" fontId="11" fillId="0" borderId="1" xfId="75" applyNumberFormat="1">
      <alignment horizontal="right" vertical="center"/>
    </xf>
    <xf numFmtId="0" fontId="11" fillId="43" borderId="1" xfId="61" quotePrefix="1" applyAlignment="1">
      <alignment horizontal="left" vertical="center" indent="2"/>
    </xf>
    <xf numFmtId="0" fontId="0" fillId="0" borderId="0" xfId="0" applyFill="1"/>
    <xf numFmtId="0" fontId="15" fillId="0" borderId="0" xfId="85"/>
    <xf numFmtId="0" fontId="36" fillId="0" borderId="0" xfId="85" quotePrefix="1" applyFont="1"/>
    <xf numFmtId="4" fontId="36" fillId="0" borderId="0" xfId="85" applyNumberFormat="1" applyFont="1"/>
    <xf numFmtId="0" fontId="36" fillId="0" borderId="0" xfId="85" applyFont="1"/>
    <xf numFmtId="0" fontId="38" fillId="0" borderId="27" xfId="86" applyFont="1" applyBorder="1" applyAlignment="1">
      <alignment horizontal="justify" vertical="center" wrapText="1"/>
    </xf>
    <xf numFmtId="0" fontId="37" fillId="0" borderId="28" xfId="86" applyFont="1" applyBorder="1" applyAlignment="1">
      <alignment horizontal="left" vertical="center" wrapText="1"/>
    </xf>
    <xf numFmtId="0" fontId="37" fillId="0" borderId="29" xfId="86" applyFont="1" applyBorder="1" applyAlignment="1">
      <alignment horizontal="justify" vertical="center" wrapText="1"/>
    </xf>
    <xf numFmtId="0" fontId="39" fillId="0" borderId="29" xfId="86" applyFont="1" applyBorder="1" applyAlignment="1">
      <alignment horizontal="justify" vertical="center" wrapText="1"/>
    </xf>
    <xf numFmtId="0" fontId="38" fillId="0" borderId="27" xfId="86" applyFont="1" applyBorder="1" applyAlignment="1">
      <alignment horizontal="justify" vertical="center"/>
    </xf>
    <xf numFmtId="0" fontId="56" fillId="0" borderId="0" xfId="0" applyFont="1" applyFill="1"/>
    <xf numFmtId="0" fontId="55" fillId="0" borderId="0" xfId="85" quotePrefix="1" applyFont="1"/>
    <xf numFmtId="4" fontId="55" fillId="0" borderId="0" xfId="85" quotePrefix="1" applyNumberFormat="1" applyFont="1"/>
    <xf numFmtId="0" fontId="57" fillId="0" borderId="0" xfId="0" applyFont="1" applyFill="1"/>
    <xf numFmtId="0" fontId="58" fillId="0" borderId="27" xfId="86" applyFont="1" applyBorder="1" applyAlignment="1">
      <alignment horizontal="justify" vertical="center" wrapText="1"/>
    </xf>
    <xf numFmtId="0" fontId="58" fillId="0" borderId="27" xfId="86" applyFont="1" applyBorder="1" applyAlignment="1">
      <alignment horizontal="left" vertical="center" wrapText="1"/>
    </xf>
    <xf numFmtId="14" fontId="36" fillId="0" borderId="0" xfId="85" applyNumberFormat="1" applyFont="1"/>
    <xf numFmtId="1" fontId="36" fillId="0" borderId="0" xfId="85" applyNumberFormat="1" applyFont="1"/>
    <xf numFmtId="2" fontId="36" fillId="0" borderId="0" xfId="85" applyNumberFormat="1" applyFont="1"/>
    <xf numFmtId="14" fontId="57" fillId="0" borderId="0" xfId="0" applyNumberFormat="1" applyFont="1" applyFill="1"/>
    <xf numFmtId="4" fontId="0" fillId="0" borderId="0" xfId="0" applyNumberFormat="1" applyFill="1"/>
    <xf numFmtId="164" fontId="0" fillId="0" borderId="0" xfId="141" applyFont="1" applyFill="1"/>
    <xf numFmtId="0" fontId="58" fillId="0" borderId="37" xfId="86" applyFont="1" applyBorder="1" applyAlignment="1">
      <alignment horizontal="justify" vertical="center" wrapText="1"/>
    </xf>
    <xf numFmtId="0" fontId="38" fillId="0" borderId="37" xfId="86" applyFont="1" applyBorder="1" applyAlignment="1">
      <alignment horizontal="justify" vertical="center" wrapText="1"/>
    </xf>
    <xf numFmtId="0" fontId="15" fillId="0" borderId="36" xfId="85" applyBorder="1"/>
    <xf numFmtId="0" fontId="37" fillId="0" borderId="38" xfId="86" applyFont="1" applyBorder="1" applyAlignment="1">
      <alignment horizontal="justify" vertical="center" wrapText="1"/>
    </xf>
    <xf numFmtId="0" fontId="39" fillId="0" borderId="38" xfId="86" applyFont="1" applyBorder="1" applyAlignment="1">
      <alignment horizontal="justify" vertical="center" wrapText="1"/>
    </xf>
    <xf numFmtId="3" fontId="37" fillId="0" borderId="38" xfId="86" applyNumberFormat="1" applyFont="1" applyBorder="1" applyAlignment="1">
      <alignment horizontal="justify" vertical="center" wrapText="1"/>
    </xf>
    <xf numFmtId="3" fontId="55" fillId="55" borderId="0" xfId="85" applyNumberFormat="1" applyFont="1" applyFill="1"/>
    <xf numFmtId="3" fontId="15" fillId="0" borderId="36" xfId="85" applyNumberFormat="1" applyBorder="1"/>
    <xf numFmtId="3" fontId="10" fillId="0" borderId="37" xfId="85" applyNumberFormat="1" applyFont="1" applyBorder="1"/>
    <xf numFmtId="3" fontId="36" fillId="55" borderId="0" xfId="85" applyNumberFormat="1" applyFont="1" applyFill="1"/>
    <xf numFmtId="3" fontId="38" fillId="0" borderId="37" xfId="86" applyNumberFormat="1" applyFont="1" applyBorder="1" applyAlignment="1">
      <alignment horizontal="justify" vertical="center" wrapText="1"/>
    </xf>
    <xf numFmtId="3" fontId="55" fillId="0" borderId="0" xfId="85" quotePrefix="1" applyNumberFormat="1" applyFont="1"/>
    <xf numFmtId="3" fontId="15" fillId="0" borderId="37" xfId="85" applyNumberFormat="1" applyBorder="1"/>
    <xf numFmtId="3" fontId="36" fillId="0" borderId="0" xfId="85" quotePrefix="1" applyNumberFormat="1" applyFont="1"/>
    <xf numFmtId="3" fontId="0" fillId="0" borderId="0" xfId="0" applyNumberFormat="1" applyFill="1"/>
    <xf numFmtId="3" fontId="15" fillId="0" borderId="37" xfId="0" applyNumberFormat="1" applyFont="1" applyFill="1" applyBorder="1"/>
    <xf numFmtId="0" fontId="58" fillId="0" borderId="0" xfId="86" applyFont="1" applyAlignment="1">
      <alignment horizontal="justify" vertical="center" wrapText="1"/>
    </xf>
    <xf numFmtId="0" fontId="38" fillId="0" borderId="0" xfId="86" applyFont="1" applyAlignment="1">
      <alignment horizontal="justify" vertical="center" wrapText="1"/>
    </xf>
    <xf numFmtId="4" fontId="10" fillId="0" borderId="0" xfId="85" applyNumberFormat="1" applyFont="1"/>
    <xf numFmtId="4" fontId="15" fillId="0" borderId="0" xfId="85" applyNumberFormat="1"/>
    <xf numFmtId="0" fontId="38" fillId="0" borderId="0" xfId="86" applyFont="1" applyAlignment="1">
      <alignment horizontal="justify" vertical="center"/>
    </xf>
    <xf numFmtId="0" fontId="58" fillId="0" borderId="0" xfId="86" applyFont="1" applyAlignment="1">
      <alignment horizontal="justify" vertical="top" wrapText="1"/>
    </xf>
    <xf numFmtId="3" fontId="39" fillId="0" borderId="38" xfId="86" applyNumberFormat="1" applyFont="1" applyBorder="1" applyAlignment="1">
      <alignment horizontal="justify" vertical="center" wrapText="1"/>
    </xf>
    <xf numFmtId="0" fontId="58" fillId="0" borderId="41" xfId="86" applyFont="1" applyBorder="1" applyAlignment="1">
      <alignment horizontal="left" vertical="center" wrapText="1"/>
    </xf>
    <xf numFmtId="3" fontId="58" fillId="0" borderId="40" xfId="168" applyNumberFormat="1" applyFont="1" applyBorder="1" applyAlignment="1">
      <alignment horizontal="center" vertical="center" wrapText="1"/>
    </xf>
    <xf numFmtId="0" fontId="58" fillId="0" borderId="42" xfId="86" applyFont="1" applyBorder="1" applyAlignment="1">
      <alignment horizontal="center" vertical="center" wrapText="1"/>
    </xf>
    <xf numFmtId="0" fontId="58" fillId="0" borderId="43" xfId="86" applyFont="1" applyBorder="1" applyAlignment="1">
      <alignment horizontal="left" vertical="center" wrapText="1"/>
    </xf>
    <xf numFmtId="3" fontId="38" fillId="0" borderId="47" xfId="86" applyNumberFormat="1" applyFont="1" applyBorder="1" applyAlignment="1">
      <alignment horizontal="justify" vertical="center" wrapText="1"/>
    </xf>
    <xf numFmtId="4" fontId="15" fillId="0" borderId="37" xfId="85" applyNumberFormat="1" applyFont="1" applyFill="1" applyBorder="1"/>
    <xf numFmtId="4" fontId="10" fillId="0" borderId="37" xfId="85" applyNumberFormat="1" applyFont="1" applyFill="1" applyBorder="1"/>
    <xf numFmtId="4" fontId="10" fillId="0" borderId="37" xfId="85" applyNumberFormat="1" applyFont="1" applyBorder="1"/>
    <xf numFmtId="4" fontId="15" fillId="0" borderId="37" xfId="85" applyNumberFormat="1" applyFont="1" applyBorder="1"/>
    <xf numFmtId="3" fontId="15" fillId="0" borderId="0" xfId="85" applyNumberFormat="1" applyBorder="1"/>
    <xf numFmtId="0" fontId="60" fillId="59" borderId="44" xfId="85" applyFont="1" applyFill="1" applyBorder="1" applyAlignment="1">
      <alignment horizontal="center"/>
    </xf>
    <xf numFmtId="0" fontId="15" fillId="59" borderId="45" xfId="85" applyFill="1" applyBorder="1" applyAlignment="1">
      <alignment horizontal="center"/>
    </xf>
    <xf numFmtId="0" fontId="15" fillId="59" borderId="46" xfId="85" applyFill="1" applyBorder="1" applyAlignment="1">
      <alignment horizontal="center"/>
    </xf>
    <xf numFmtId="0" fontId="59" fillId="59" borderId="39" xfId="85" applyFont="1" applyFill="1" applyBorder="1" applyAlignment="1">
      <alignment horizontal="center"/>
    </xf>
    <xf numFmtId="0" fontId="59" fillId="59" borderId="0" xfId="85" applyFont="1" applyFill="1" applyBorder="1" applyAlignment="1">
      <alignment horizontal="center"/>
    </xf>
    <xf numFmtId="0" fontId="59" fillId="59" borderId="47" xfId="85" applyFont="1" applyFill="1" applyBorder="1" applyAlignment="1">
      <alignment horizontal="center"/>
    </xf>
    <xf numFmtId="0" fontId="58" fillId="59" borderId="39" xfId="85" applyFont="1" applyFill="1" applyBorder="1" applyAlignment="1">
      <alignment horizontal="center"/>
    </xf>
    <xf numFmtId="0" fontId="58" fillId="59" borderId="0" xfId="85" applyFont="1" applyFill="1" applyBorder="1" applyAlignment="1">
      <alignment horizontal="center"/>
    </xf>
    <xf numFmtId="0" fontId="58" fillId="59" borderId="47" xfId="85" applyFont="1" applyFill="1" applyBorder="1" applyAlignment="1">
      <alignment horizontal="center"/>
    </xf>
    <xf numFmtId="0" fontId="40" fillId="59" borderId="40" xfId="86" applyFont="1" applyFill="1" applyBorder="1" applyAlignment="1">
      <alignment horizontal="center" vertical="center" wrapText="1"/>
    </xf>
  </cellXfs>
  <cellStyles count="259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1"/>
    <cellStyle name="Bueno" xfId="31" builtinId="26" customBuiltin="1"/>
    <cellStyle name="Bueno 2" xfId="142"/>
    <cellStyle name="Bueno 3" xfId="176"/>
    <cellStyle name="Bueno 4" xfId="214"/>
    <cellStyle name="Calculation 2" xfId="95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/>
    <cellStyle name="Emphasis 1" xfId="28"/>
    <cellStyle name="Emphasis 2" xfId="29"/>
    <cellStyle name="Emphasis 3" xfId="30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/>
    <cellStyle name="Good 2" xfId="90"/>
    <cellStyle name="Heading 2 2" xfId="88"/>
    <cellStyle name="Heading 3 2" xfId="89"/>
    <cellStyle name="Incorrecto" xfId="25" builtinId="27" customBuiltin="1"/>
    <cellStyle name="Input 2" xfId="93"/>
    <cellStyle name="Linked Cell 2" xfId="96"/>
    <cellStyle name="Millares" xfId="141" builtinId="3"/>
    <cellStyle name="Millares 2" xfId="203"/>
    <cellStyle name="Millares 2 2" xfId="251"/>
    <cellStyle name="Millares 3" xfId="241"/>
    <cellStyle name="Neutral" xfId="38" builtinId="28" customBuiltin="1"/>
    <cellStyle name="Neutral 2" xfId="92"/>
    <cellStyle name="Neutral 3" xfId="143"/>
    <cellStyle name="Neutral 4" xfId="177"/>
    <cellStyle name="Neutral 5" xfId="215"/>
    <cellStyle name="Normal" xfId="0" builtinId="0"/>
    <cellStyle name="Normal 2" xfId="86"/>
    <cellStyle name="Normal 2 10" xfId="239"/>
    <cellStyle name="Normal 2 2" xfId="140"/>
    <cellStyle name="Normal 2 2 2" xfId="168"/>
    <cellStyle name="Normal 2 2 2 2" xfId="205"/>
    <cellStyle name="Normal 2 2 2 2 2" xfId="253"/>
    <cellStyle name="Normal 2 2 2 3" xfId="243"/>
    <cellStyle name="Normal 2 2 3" xfId="172"/>
    <cellStyle name="Normal 2 2 3 2" xfId="209"/>
    <cellStyle name="Normal 2 2 3 2 2" xfId="256"/>
    <cellStyle name="Normal 2 2 3 3" xfId="246"/>
    <cellStyle name="Normal 2 2 4" xfId="174"/>
    <cellStyle name="Normal 2 2 4 2" xfId="248"/>
    <cellStyle name="Normal 2 2 5" xfId="202"/>
    <cellStyle name="Normal 2 2 5 2" xfId="250"/>
    <cellStyle name="Normal 2 2 6" xfId="211"/>
    <cellStyle name="Normal 2 2 6 2" xfId="258"/>
    <cellStyle name="Normal 2 2 7" xfId="213"/>
    <cellStyle name="Normal 2 2 8" xfId="240"/>
    <cellStyle name="Normal 2 3" xfId="167"/>
    <cellStyle name="Normal 2 3 2" xfId="204"/>
    <cellStyle name="Normal 2 3 2 2" xfId="252"/>
    <cellStyle name="Normal 2 3 3" xfId="242"/>
    <cellStyle name="Normal 2 4" xfId="170"/>
    <cellStyle name="Normal 2 4 2" xfId="207"/>
    <cellStyle name="Normal 2 5" xfId="171"/>
    <cellStyle name="Normal 2 5 2" xfId="208"/>
    <cellStyle name="Normal 2 5 2 2" xfId="255"/>
    <cellStyle name="Normal 2 5 3" xfId="245"/>
    <cellStyle name="Normal 2 6" xfId="173"/>
    <cellStyle name="Normal 2 6 2" xfId="247"/>
    <cellStyle name="Normal 2 7" xfId="201"/>
    <cellStyle name="Normal 2 7 2" xfId="249"/>
    <cellStyle name="Normal 2 8" xfId="210"/>
    <cellStyle name="Normal 2 8 2" xfId="257"/>
    <cellStyle name="Normal 2 9" xfId="212"/>
    <cellStyle name="Normal 3" xfId="85"/>
    <cellStyle name="Normal 4" xfId="169"/>
    <cellStyle name="Normal 4 2" xfId="206"/>
    <cellStyle name="Normal 4 2 2" xfId="254"/>
    <cellStyle name="Normal 4 3" xfId="244"/>
    <cellStyle name="Normal 5" xfId="175"/>
    <cellStyle name="Notas" xfId="39" builtinId="10" customBuiltin="1"/>
    <cellStyle name="Note 2" xfId="99"/>
    <cellStyle name="Output 2" xfId="94"/>
    <cellStyle name="Salida" xfId="40" builtinId="21" customBuiltin="1"/>
    <cellStyle name="SAPBEXaggData" xfId="41"/>
    <cellStyle name="SAPBEXaggData 2" xfId="101"/>
    <cellStyle name="SAPBEXaggData 3" xfId="144"/>
    <cellStyle name="SAPBEXaggData 4" xfId="178"/>
    <cellStyle name="SAPBEXaggData 5" xfId="216"/>
    <cellStyle name="SAPBEXaggDataEmph" xfId="42"/>
    <cellStyle name="SAPBEXaggDataEmph 2" xfId="102"/>
    <cellStyle name="SAPBEXaggItem" xfId="43"/>
    <cellStyle name="SAPBEXaggItem 2" xfId="103"/>
    <cellStyle name="SAPBEXaggItem 3" xfId="145"/>
    <cellStyle name="SAPBEXaggItem 4" xfId="179"/>
    <cellStyle name="SAPBEXaggItem 5" xfId="217"/>
    <cellStyle name="SAPBEXaggItemX" xfId="44"/>
    <cellStyle name="SAPBEXaggItemX 2" xfId="104"/>
    <cellStyle name="SAPBEXchaText" xfId="45"/>
    <cellStyle name="SAPBEXchaText 2" xfId="105"/>
    <cellStyle name="SAPBEXchaText 3" xfId="146"/>
    <cellStyle name="SAPBEXchaText 4" xfId="180"/>
    <cellStyle name="SAPBEXchaText 5" xfId="218"/>
    <cellStyle name="SAPBEXexcBad7" xfId="46"/>
    <cellStyle name="SAPBEXexcBad7 2" xfId="106"/>
    <cellStyle name="SAPBEXexcBad7 3" xfId="147"/>
    <cellStyle name="SAPBEXexcBad7 4" xfId="181"/>
    <cellStyle name="SAPBEXexcBad7 5" xfId="219"/>
    <cellStyle name="SAPBEXexcBad8" xfId="47"/>
    <cellStyle name="SAPBEXexcBad8 2" xfId="107"/>
    <cellStyle name="SAPBEXexcBad8 3" xfId="148"/>
    <cellStyle name="SAPBEXexcBad8 4" xfId="182"/>
    <cellStyle name="SAPBEXexcBad8 5" xfId="220"/>
    <cellStyle name="SAPBEXexcBad9" xfId="48"/>
    <cellStyle name="SAPBEXexcBad9 2" xfId="108"/>
    <cellStyle name="SAPBEXexcBad9 3" xfId="149"/>
    <cellStyle name="SAPBEXexcBad9 4" xfId="183"/>
    <cellStyle name="SAPBEXexcBad9 5" xfId="221"/>
    <cellStyle name="SAPBEXexcCritical4" xfId="49"/>
    <cellStyle name="SAPBEXexcCritical4 2" xfId="109"/>
    <cellStyle name="SAPBEXexcCritical4 3" xfId="150"/>
    <cellStyle name="SAPBEXexcCritical4 4" xfId="184"/>
    <cellStyle name="SAPBEXexcCritical4 5" xfId="222"/>
    <cellStyle name="SAPBEXexcCritical5" xfId="50"/>
    <cellStyle name="SAPBEXexcCritical5 2" xfId="110"/>
    <cellStyle name="SAPBEXexcCritical5 3" xfId="151"/>
    <cellStyle name="SAPBEXexcCritical5 4" xfId="185"/>
    <cellStyle name="SAPBEXexcCritical5 5" xfId="223"/>
    <cellStyle name="SAPBEXexcCritical6" xfId="51"/>
    <cellStyle name="SAPBEXexcCritical6 2" xfId="111"/>
    <cellStyle name="SAPBEXexcCritical6 3" xfId="152"/>
    <cellStyle name="SAPBEXexcCritical6 4" xfId="186"/>
    <cellStyle name="SAPBEXexcCritical6 5" xfId="224"/>
    <cellStyle name="SAPBEXexcGood1" xfId="52"/>
    <cellStyle name="SAPBEXexcGood1 2" xfId="112"/>
    <cellStyle name="SAPBEXexcGood1 3" xfId="153"/>
    <cellStyle name="SAPBEXexcGood1 4" xfId="187"/>
    <cellStyle name="SAPBEXexcGood1 5" xfId="225"/>
    <cellStyle name="SAPBEXexcGood2" xfId="53"/>
    <cellStyle name="SAPBEXexcGood2 2" xfId="113"/>
    <cellStyle name="SAPBEXexcGood2 3" xfId="154"/>
    <cellStyle name="SAPBEXexcGood2 4" xfId="188"/>
    <cellStyle name="SAPBEXexcGood2 5" xfId="226"/>
    <cellStyle name="SAPBEXexcGood3" xfId="54"/>
    <cellStyle name="SAPBEXexcGood3 2" xfId="114"/>
    <cellStyle name="SAPBEXexcGood3 3" xfId="155"/>
    <cellStyle name="SAPBEXexcGood3 4" xfId="189"/>
    <cellStyle name="SAPBEXexcGood3 5" xfId="227"/>
    <cellStyle name="SAPBEXfilterDrill" xfId="55"/>
    <cellStyle name="SAPBEXfilterDrill 2" xfId="115"/>
    <cellStyle name="SAPBEXfilterDrill 3" xfId="156"/>
    <cellStyle name="SAPBEXfilterDrill 4" xfId="190"/>
    <cellStyle name="SAPBEXfilterDrill 5" xfId="228"/>
    <cellStyle name="SAPBEXfilterItem" xfId="56"/>
    <cellStyle name="SAPBEXfilterItem 2" xfId="116"/>
    <cellStyle name="SAPBEXfilterText" xfId="57"/>
    <cellStyle name="SAPBEXfilterText 2" xfId="117"/>
    <cellStyle name="SAPBEXformats" xfId="58"/>
    <cellStyle name="SAPBEXformats 2" xfId="118"/>
    <cellStyle name="SAPBEXformats 3" xfId="157"/>
    <cellStyle name="SAPBEXformats 4" xfId="191"/>
    <cellStyle name="SAPBEXformats 5" xfId="229"/>
    <cellStyle name="SAPBEXheaderItem" xfId="59"/>
    <cellStyle name="SAPBEXheaderItem 2" xfId="119"/>
    <cellStyle name="SAPBEXheaderItem 3" xfId="158"/>
    <cellStyle name="SAPBEXheaderItem 4" xfId="192"/>
    <cellStyle name="SAPBEXheaderItem 5" xfId="230"/>
    <cellStyle name="SAPBEXheaderText" xfId="60"/>
    <cellStyle name="SAPBEXheaderText 2" xfId="120"/>
    <cellStyle name="SAPBEXheaderText 3" xfId="159"/>
    <cellStyle name="SAPBEXheaderText 4" xfId="193"/>
    <cellStyle name="SAPBEXheaderText 5" xfId="231"/>
    <cellStyle name="SAPBEXHLevel0" xfId="61"/>
    <cellStyle name="SAPBEXHLevel0 2" xfId="121"/>
    <cellStyle name="SAPBEXHLevel0 3" xfId="160"/>
    <cellStyle name="SAPBEXHLevel0 4" xfId="194"/>
    <cellStyle name="SAPBEXHLevel0 5" xfId="232"/>
    <cellStyle name="SAPBEXHLevel0X" xfId="62"/>
    <cellStyle name="SAPBEXHLevel0X 2" xfId="122"/>
    <cellStyle name="SAPBEXHLevel1" xfId="63"/>
    <cellStyle name="SAPBEXHLevel1 2" xfId="123"/>
    <cellStyle name="SAPBEXHLevel1 3" xfId="161"/>
    <cellStyle name="SAPBEXHLevel1 4" xfId="195"/>
    <cellStyle name="SAPBEXHLevel1 5" xfId="233"/>
    <cellStyle name="SAPBEXHLevel1X" xfId="64"/>
    <cellStyle name="SAPBEXHLevel1X 2" xfId="124"/>
    <cellStyle name="SAPBEXHLevel2" xfId="65"/>
    <cellStyle name="SAPBEXHLevel2 2" xfId="125"/>
    <cellStyle name="SAPBEXHLevel2 3" xfId="162"/>
    <cellStyle name="SAPBEXHLevel2 4" xfId="196"/>
    <cellStyle name="SAPBEXHLevel2 5" xfId="234"/>
    <cellStyle name="SAPBEXHLevel2X" xfId="66"/>
    <cellStyle name="SAPBEXHLevel2X 2" xfId="126"/>
    <cellStyle name="SAPBEXHLevel3" xfId="67"/>
    <cellStyle name="SAPBEXHLevel3 2" xfId="127"/>
    <cellStyle name="SAPBEXHLevel3 3" xfId="163"/>
    <cellStyle name="SAPBEXHLevel3 4" xfId="197"/>
    <cellStyle name="SAPBEXHLevel3 5" xfId="235"/>
    <cellStyle name="SAPBEXHLevel3X" xfId="68"/>
    <cellStyle name="SAPBEXHLevel3X 2" xfId="128"/>
    <cellStyle name="SAPBEXinputData" xfId="69"/>
    <cellStyle name="SAPBEXinputData 2" xfId="129"/>
    <cellStyle name="SAPBEXItemHeader" xfId="70"/>
    <cellStyle name="SAPBEXresData" xfId="71"/>
    <cellStyle name="SAPBEXresData 2" xfId="130"/>
    <cellStyle name="SAPBEXresDataEmph" xfId="72"/>
    <cellStyle name="SAPBEXresDataEmph 2" xfId="131"/>
    <cellStyle name="SAPBEXresItem" xfId="73"/>
    <cellStyle name="SAPBEXresItem 2" xfId="132"/>
    <cellStyle name="SAPBEXresItemX" xfId="74"/>
    <cellStyle name="SAPBEXresItemX 2" xfId="133"/>
    <cellStyle name="SAPBEXstdData" xfId="75"/>
    <cellStyle name="SAPBEXstdData 2" xfId="134"/>
    <cellStyle name="SAPBEXstdData 3" xfId="164"/>
    <cellStyle name="SAPBEXstdData 4" xfId="198"/>
    <cellStyle name="SAPBEXstdData 5" xfId="236"/>
    <cellStyle name="SAPBEXstdDataEmph" xfId="76"/>
    <cellStyle name="SAPBEXstdDataEmph 2" xfId="135"/>
    <cellStyle name="SAPBEXstdItem" xfId="77"/>
    <cellStyle name="SAPBEXstdItem 2" xfId="136"/>
    <cellStyle name="SAPBEXstdItem 3" xfId="165"/>
    <cellStyle name="SAPBEXstdItem 4" xfId="199"/>
    <cellStyle name="SAPBEXstdItem 5" xfId="237"/>
    <cellStyle name="SAPBEXstdItemX" xfId="78"/>
    <cellStyle name="SAPBEXstdItemX 2" xfId="137"/>
    <cellStyle name="SAPBEXtitle" xfId="79"/>
    <cellStyle name="SAPBEXtitle 2" xfId="138"/>
    <cellStyle name="SAPBEXunassignedItem" xfId="80"/>
    <cellStyle name="SAPBEXunassignedItem 2" xfId="166"/>
    <cellStyle name="SAPBEXunassignedItem 3" xfId="200"/>
    <cellStyle name="SAPBEXunassignedItem 4" xfId="238"/>
    <cellStyle name="SAPBEXundefined" xfId="81"/>
    <cellStyle name="SAPBEXundefined 2" xfId="139"/>
    <cellStyle name="Sheet Title" xfId="82"/>
    <cellStyle name="Texto de advertencia" xfId="84" builtinId="11" customBuiltin="1"/>
    <cellStyle name="Title 2" xfId="87"/>
    <cellStyle name="Título 2" xfId="33" builtinId="17" customBuiltin="1"/>
    <cellStyle name="Título 3" xfId="34" builtinId="18" customBuiltin="1"/>
    <cellStyle name="Total" xfId="83" builtinId="25" customBuiltin="1"/>
    <cellStyle name="Warning Text 2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638368"/>
        <c:axId val="533639152"/>
      </c:barChart>
      <c:catAx>
        <c:axId val="53363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363915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3363915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363836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47650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0"/>
    <xdr:ext cx="482600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7650" y="0"/>
          <a:ext cx="482600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24300" y="304800"/>
    <xdr:ext cx="2682875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24300" y="304800"/>
          <a:ext cx="26828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00975" y="304800"/>
    <xdr:ext cx="2425700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00975" y="304800"/>
          <a:ext cx="24257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552575"/>
    <xdr:ext cx="94837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42950" y="1552575"/>
          <a:ext cx="94837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69327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1225550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81200" y="304800"/>
          <a:ext cx="246380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511175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695950" y="304800"/>
          <a:ext cx="174942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C89"/>
  <sheetViews>
    <sheetView showGridLines="0" tabSelected="1" topLeftCell="A2" zoomScaleNormal="100" workbookViewId="0">
      <selection activeCell="A21" sqref="A21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73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73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0" t="s">
        <v>154</v>
      </c>
      <c r="E1" s="48"/>
      <c r="F1" s="49" t="s">
        <v>12</v>
      </c>
      <c r="G1" s="48" t="s">
        <v>155</v>
      </c>
      <c r="H1" s="65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2.75" x14ac:dyDescent="0.2">
      <c r="A2" s="39"/>
      <c r="B2" s="39"/>
      <c r="C2" s="39"/>
      <c r="D2" s="72"/>
      <c r="E2" s="39"/>
      <c r="F2" s="40"/>
      <c r="G2" s="39"/>
      <c r="H2" s="68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92" t="s">
        <v>163</v>
      </c>
      <c r="C3" s="93"/>
      <c r="D3" s="93"/>
      <c r="E3" s="93"/>
      <c r="F3" s="93"/>
      <c r="G3" s="93"/>
      <c r="H3" s="94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95" t="s">
        <v>164</v>
      </c>
      <c r="C4" s="96"/>
      <c r="D4" s="96"/>
      <c r="E4" s="96"/>
      <c r="F4" s="96"/>
      <c r="G4" s="96"/>
      <c r="H4" s="97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8" t="s">
        <v>276</v>
      </c>
      <c r="C5" s="99"/>
      <c r="D5" s="99"/>
      <c r="E5" s="99"/>
      <c r="F5" s="99"/>
      <c r="G5" s="99"/>
      <c r="H5" s="100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2.75" x14ac:dyDescent="0.2">
      <c r="A6" s="38"/>
      <c r="B6" s="101" t="s">
        <v>261</v>
      </c>
      <c r="C6" s="101"/>
      <c r="D6" s="101"/>
      <c r="E6" s="101"/>
      <c r="F6" s="101"/>
      <c r="G6" s="101"/>
      <c r="H6" s="101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82" t="s">
        <v>171</v>
      </c>
      <c r="C7" s="83" t="s">
        <v>275</v>
      </c>
      <c r="D7" s="83" t="s">
        <v>274</v>
      </c>
      <c r="E7" s="84"/>
      <c r="F7" s="85" t="s">
        <v>171</v>
      </c>
      <c r="G7" s="83" t="s">
        <v>275</v>
      </c>
      <c r="H7" s="83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1"/>
      <c r="D8" s="66"/>
      <c r="E8" s="75"/>
      <c r="F8" s="75" t="s">
        <v>174</v>
      </c>
      <c r="G8" s="61"/>
      <c r="H8" s="66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59"/>
      <c r="D9" s="69"/>
      <c r="E9" s="76"/>
      <c r="F9" s="75" t="s">
        <v>177</v>
      </c>
      <c r="G9" s="60"/>
      <c r="H9" s="69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67">
        <f>SUM(C11:C17)</f>
        <v>5519676613.7800007</v>
      </c>
      <c r="D10" s="67">
        <f>SUM(D11:D17)</f>
        <v>2697592194.3099999</v>
      </c>
      <c r="E10" s="77"/>
      <c r="F10" s="75" t="s">
        <v>180</v>
      </c>
      <c r="G10" s="67">
        <f>SUM(G11:G19)</f>
        <v>2351046483.8099999</v>
      </c>
      <c r="H10" s="67">
        <f>SUM(H11:H19)</f>
        <v>4289743046.9499993</v>
      </c>
      <c r="I10" s="41"/>
      <c r="J10" s="78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87">
        <v>742087530.84000003</v>
      </c>
      <c r="D11" s="87">
        <v>654951530.98000002</v>
      </c>
      <c r="E11" s="78"/>
      <c r="F11" s="76" t="s">
        <v>90</v>
      </c>
      <c r="G11" s="90">
        <v>677458660.92999995</v>
      </c>
      <c r="H11" s="90">
        <v>1314081573.49</v>
      </c>
      <c r="I11" s="41"/>
      <c r="J11" s="78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87">
        <v>1718002929.45</v>
      </c>
      <c r="D12" s="87">
        <v>53698553.210000001</v>
      </c>
      <c r="E12" s="78"/>
      <c r="F12" s="76" t="s">
        <v>91</v>
      </c>
      <c r="G12" s="90">
        <v>499531524.12</v>
      </c>
      <c r="H12" s="90">
        <v>933595866.36000001</v>
      </c>
      <c r="I12" s="41"/>
      <c r="J12" s="78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87">
        <v>0</v>
      </c>
      <c r="D13" s="87">
        <v>0</v>
      </c>
      <c r="E13" s="78"/>
      <c r="F13" s="76" t="s">
        <v>184</v>
      </c>
      <c r="G13" s="90">
        <v>164203411.88999999</v>
      </c>
      <c r="H13" s="90">
        <v>916836509.72000003</v>
      </c>
      <c r="I13" s="41"/>
      <c r="J13" s="78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87">
        <v>1637848124.8</v>
      </c>
      <c r="D14" s="87">
        <v>356184486</v>
      </c>
      <c r="E14" s="78"/>
      <c r="F14" s="76" t="s">
        <v>185</v>
      </c>
      <c r="G14" s="90">
        <v>97947532.569999993</v>
      </c>
      <c r="H14" s="90">
        <v>70994319.849999994</v>
      </c>
      <c r="I14" s="41"/>
      <c r="J14" s="78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87">
        <v>1421709022.6900001</v>
      </c>
      <c r="D15" s="87">
        <v>1632728618.1199999</v>
      </c>
      <c r="E15" s="78"/>
      <c r="F15" s="76" t="s">
        <v>94</v>
      </c>
      <c r="G15" s="90">
        <v>715244360.59000003</v>
      </c>
      <c r="H15" s="90">
        <v>975442829.03999996</v>
      </c>
      <c r="J15" s="78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87">
        <v>0</v>
      </c>
      <c r="D16" s="87">
        <v>0</v>
      </c>
      <c r="E16" s="78"/>
      <c r="F16" s="79" t="s">
        <v>187</v>
      </c>
      <c r="G16" s="90">
        <v>3538321.27</v>
      </c>
      <c r="H16" s="90">
        <v>3538321.27</v>
      </c>
      <c r="J16" s="78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87">
        <v>29006</v>
      </c>
      <c r="D17" s="87">
        <v>29006</v>
      </c>
      <c r="E17" s="78"/>
      <c r="F17" s="76" t="s">
        <v>96</v>
      </c>
      <c r="G17" s="90">
        <v>83161192.150000006</v>
      </c>
      <c r="H17" s="90">
        <v>3925567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67">
        <f>SUM(C19:C25)</f>
        <v>3524121143.6999998</v>
      </c>
      <c r="D18" s="67">
        <f>SUM(D19:D25)</f>
        <v>1332014663.8499999</v>
      </c>
      <c r="E18" s="78"/>
      <c r="F18" s="76" t="s">
        <v>189</v>
      </c>
      <c r="G18" s="90">
        <v>283536.75</v>
      </c>
      <c r="H18" s="90">
        <v>591776.97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B18" s="91"/>
      <c r="AC18" s="57"/>
    </row>
    <row r="19" spans="2:29" ht="12.75" x14ac:dyDescent="0.2">
      <c r="B19" s="42" t="s">
        <v>46</v>
      </c>
      <c r="C19" s="87">
        <v>0</v>
      </c>
      <c r="D19" s="87">
        <v>0</v>
      </c>
      <c r="E19" s="78"/>
      <c r="F19" s="76" t="s">
        <v>98</v>
      </c>
      <c r="G19" s="90">
        <v>109677943.54000001</v>
      </c>
      <c r="H19" s="90">
        <v>70736283.25</v>
      </c>
      <c r="K19" s="56">
        <f>EOMONTH(K18,0)</f>
        <v>44561</v>
      </c>
      <c r="R19" s="41">
        <v>14</v>
      </c>
      <c r="S19" s="41" t="s">
        <v>158</v>
      </c>
      <c r="AB19" s="91"/>
      <c r="AC19" s="57"/>
    </row>
    <row r="20" spans="2:29" ht="12.75" x14ac:dyDescent="0.2">
      <c r="B20" s="42" t="s">
        <v>47</v>
      </c>
      <c r="C20" s="87">
        <v>39501.97</v>
      </c>
      <c r="D20" s="87">
        <v>39501.97</v>
      </c>
      <c r="E20" s="78"/>
      <c r="F20" s="75" t="s">
        <v>190</v>
      </c>
      <c r="G20" s="67">
        <f>SUM(G21:G23)</f>
        <v>1666666666.6800001</v>
      </c>
      <c r="H20" s="67">
        <f>SUM(H21:H23)</f>
        <v>233333340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87">
        <v>2678296851.5799999</v>
      </c>
      <c r="D21" s="87">
        <v>528200041.80000001</v>
      </c>
      <c r="E21" s="78"/>
      <c r="F21" s="76" t="s">
        <v>100</v>
      </c>
      <c r="G21" s="90">
        <v>1666666666.6800001</v>
      </c>
      <c r="H21" s="90">
        <v>233333340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87">
        <v>7313.43</v>
      </c>
      <c r="D22" s="87">
        <v>70695.61</v>
      </c>
      <c r="E22" s="78"/>
      <c r="F22" s="76" t="s">
        <v>191</v>
      </c>
      <c r="G22" s="90">
        <v>0</v>
      </c>
      <c r="H22" s="90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87">
        <v>61066062.579999998</v>
      </c>
      <c r="D23" s="87">
        <v>53103036.469999999</v>
      </c>
      <c r="E23" s="78"/>
      <c r="F23" s="76" t="s">
        <v>102</v>
      </c>
      <c r="G23" s="90">
        <v>0</v>
      </c>
      <c r="H23" s="90">
        <v>0</v>
      </c>
      <c r="AB23" s="58"/>
      <c r="AC23" s="57"/>
    </row>
    <row r="24" spans="2:29" ht="12.75" x14ac:dyDescent="0.2">
      <c r="B24" s="42" t="s">
        <v>51</v>
      </c>
      <c r="C24" s="87">
        <v>25619124.149999999</v>
      </c>
      <c r="D24" s="87">
        <v>28935986.23</v>
      </c>
      <c r="E24" s="78"/>
      <c r="F24" s="75" t="s">
        <v>192</v>
      </c>
      <c r="G24" s="67">
        <f>SUM(G25:G26)</f>
        <v>106402239.45</v>
      </c>
      <c r="H24" s="67">
        <f>SUM(H25:H26)</f>
        <v>127482353.45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87">
        <v>759092289.99000001</v>
      </c>
      <c r="D25" s="87">
        <v>721665401.76999998</v>
      </c>
      <c r="E25" s="78"/>
      <c r="F25" s="76" t="s">
        <v>104</v>
      </c>
      <c r="G25" s="90">
        <v>106402239.45</v>
      </c>
      <c r="H25" s="90">
        <v>127482353.45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67">
        <f>SUM(C27:C31)</f>
        <v>251904448.40000001</v>
      </c>
      <c r="D26" s="67">
        <f>SUM(D27:D31)</f>
        <v>366264146.16000003</v>
      </c>
      <c r="E26" s="78"/>
      <c r="F26" s="76" t="s">
        <v>105</v>
      </c>
      <c r="G26" s="90">
        <v>0</v>
      </c>
      <c r="H26" s="90">
        <v>0</v>
      </c>
      <c r="AB26" s="58"/>
      <c r="AC26" s="57"/>
    </row>
    <row r="27" spans="2:29" ht="12.75" x14ac:dyDescent="0.2">
      <c r="B27" s="46" t="s">
        <v>195</v>
      </c>
      <c r="C27" s="87">
        <v>0</v>
      </c>
      <c r="D27" s="87">
        <v>0</v>
      </c>
      <c r="E27" s="78"/>
      <c r="F27" s="75" t="s">
        <v>196</v>
      </c>
      <c r="G27" s="67">
        <v>0</v>
      </c>
      <c r="H27" s="67">
        <v>0</v>
      </c>
      <c r="AC27" s="57"/>
    </row>
    <row r="28" spans="2:29" ht="12.75" x14ac:dyDescent="0.2">
      <c r="B28" s="42" t="s">
        <v>197</v>
      </c>
      <c r="C28" s="87">
        <v>0</v>
      </c>
      <c r="D28" s="87">
        <v>0</v>
      </c>
      <c r="E28" s="78"/>
      <c r="F28" s="75" t="s">
        <v>198</v>
      </c>
      <c r="G28" s="67">
        <v>0</v>
      </c>
      <c r="H28" s="67">
        <v>0</v>
      </c>
      <c r="AC28" s="57"/>
    </row>
    <row r="29" spans="2:29" ht="12.75" x14ac:dyDescent="0.2">
      <c r="B29" s="42" t="s">
        <v>199</v>
      </c>
      <c r="C29" s="87">
        <v>0</v>
      </c>
      <c r="D29" s="87">
        <v>0</v>
      </c>
      <c r="E29" s="78"/>
      <c r="F29" s="76" t="s">
        <v>108</v>
      </c>
      <c r="G29" s="71">
        <v>0</v>
      </c>
      <c r="H29" s="71">
        <v>0</v>
      </c>
      <c r="AC29" s="57"/>
    </row>
    <row r="30" spans="2:29" ht="12.75" x14ac:dyDescent="0.2">
      <c r="B30" s="42" t="s">
        <v>200</v>
      </c>
      <c r="C30" s="87">
        <v>251904448.40000001</v>
      </c>
      <c r="D30" s="87">
        <v>366264146.16000003</v>
      </c>
      <c r="E30" s="78"/>
      <c r="F30" s="76" t="s">
        <v>109</v>
      </c>
      <c r="G30" s="71">
        <v>0</v>
      </c>
      <c r="H30" s="71">
        <v>0</v>
      </c>
      <c r="AC30" s="57"/>
    </row>
    <row r="31" spans="2:29" ht="12.75" x14ac:dyDescent="0.2">
      <c r="B31" s="42" t="s">
        <v>201</v>
      </c>
      <c r="C31" s="87">
        <v>0</v>
      </c>
      <c r="D31" s="87">
        <v>0</v>
      </c>
      <c r="E31" s="78"/>
      <c r="F31" s="76" t="s">
        <v>110</v>
      </c>
      <c r="G31" s="71">
        <v>0</v>
      </c>
      <c r="H31" s="71">
        <v>0</v>
      </c>
      <c r="AC31" s="57"/>
    </row>
    <row r="32" spans="2:29" ht="25.5" x14ac:dyDescent="0.2">
      <c r="B32" s="51" t="s">
        <v>202</v>
      </c>
      <c r="C32" s="88">
        <v>0</v>
      </c>
      <c r="D32" s="88">
        <v>0</v>
      </c>
      <c r="E32" s="78"/>
      <c r="F32" s="75" t="s">
        <v>203</v>
      </c>
      <c r="G32" s="67">
        <f>SUM(G33:G38)</f>
        <v>223396365.65000001</v>
      </c>
      <c r="H32" s="67">
        <f>SUM(H33:H38)</f>
        <v>223340013.91000003</v>
      </c>
      <c r="AC32" s="57"/>
    </row>
    <row r="33" spans="2:29" ht="12.75" x14ac:dyDescent="0.2">
      <c r="B33" s="42" t="s">
        <v>60</v>
      </c>
      <c r="C33" s="87">
        <v>0</v>
      </c>
      <c r="D33" s="87">
        <v>0</v>
      </c>
      <c r="E33" s="78"/>
      <c r="F33" s="76" t="s">
        <v>112</v>
      </c>
      <c r="G33" s="90">
        <v>14848902.08</v>
      </c>
      <c r="H33" s="90">
        <v>14829780.58</v>
      </c>
      <c r="AC33" s="57"/>
    </row>
    <row r="34" spans="2:29" ht="12.75" x14ac:dyDescent="0.2">
      <c r="B34" s="42" t="s">
        <v>61</v>
      </c>
      <c r="C34" s="87">
        <v>0</v>
      </c>
      <c r="D34" s="87">
        <v>0</v>
      </c>
      <c r="E34" s="78"/>
      <c r="F34" s="76" t="s">
        <v>113</v>
      </c>
      <c r="G34" s="90">
        <v>208547463.56999999</v>
      </c>
      <c r="H34" s="90">
        <v>208510233.33000001</v>
      </c>
      <c r="AC34" s="57"/>
    </row>
    <row r="35" spans="2:29" ht="12.75" x14ac:dyDescent="0.2">
      <c r="B35" s="42" t="s">
        <v>62</v>
      </c>
      <c r="C35" s="87">
        <v>0</v>
      </c>
      <c r="D35" s="87">
        <v>0</v>
      </c>
      <c r="E35" s="78"/>
      <c r="F35" s="76" t="s">
        <v>114</v>
      </c>
      <c r="G35" s="90">
        <v>0</v>
      </c>
      <c r="H35" s="90">
        <v>0</v>
      </c>
      <c r="AC35" s="57"/>
    </row>
    <row r="36" spans="2:29" ht="12.75" x14ac:dyDescent="0.2">
      <c r="B36" s="42" t="s">
        <v>204</v>
      </c>
      <c r="C36" s="87">
        <v>0</v>
      </c>
      <c r="D36" s="87">
        <v>0</v>
      </c>
      <c r="E36" s="78"/>
      <c r="F36" s="76" t="s">
        <v>205</v>
      </c>
      <c r="G36" s="90">
        <v>0</v>
      </c>
      <c r="H36" s="90">
        <v>0</v>
      </c>
      <c r="AC36" s="57"/>
    </row>
    <row r="37" spans="2:29" ht="12.75" x14ac:dyDescent="0.2">
      <c r="B37" s="42" t="s">
        <v>64</v>
      </c>
      <c r="C37" s="87">
        <v>0</v>
      </c>
      <c r="D37" s="87">
        <v>0</v>
      </c>
      <c r="E37" s="78"/>
      <c r="F37" s="76" t="s">
        <v>206</v>
      </c>
      <c r="G37" s="90">
        <v>0</v>
      </c>
      <c r="H37" s="90">
        <v>0</v>
      </c>
      <c r="AC37" s="57"/>
    </row>
    <row r="38" spans="2:29" ht="12.75" x14ac:dyDescent="0.2">
      <c r="B38" s="51" t="s">
        <v>207</v>
      </c>
      <c r="C38" s="67">
        <v>486820.21</v>
      </c>
      <c r="D38" s="67">
        <v>486820.21</v>
      </c>
      <c r="E38" s="78"/>
      <c r="F38" s="76" t="s">
        <v>117</v>
      </c>
      <c r="G38" s="90">
        <v>0</v>
      </c>
      <c r="H38" s="90">
        <v>0</v>
      </c>
      <c r="AC38" s="57"/>
    </row>
    <row r="39" spans="2:29" ht="12.75" x14ac:dyDescent="0.2">
      <c r="B39" s="51" t="s">
        <v>208</v>
      </c>
      <c r="C39" s="89">
        <v>0</v>
      </c>
      <c r="D39" s="89">
        <v>0</v>
      </c>
      <c r="E39" s="78"/>
      <c r="F39" s="75" t="s">
        <v>209</v>
      </c>
      <c r="G39" s="67">
        <f>SUM(G40:G42)</f>
        <v>0</v>
      </c>
      <c r="H39" s="67">
        <f>SUM(H40:H42)</f>
        <v>0</v>
      </c>
      <c r="AC39" s="57"/>
    </row>
    <row r="40" spans="2:29" ht="12.75" x14ac:dyDescent="0.2">
      <c r="B40" s="42" t="s">
        <v>210</v>
      </c>
      <c r="C40" s="90">
        <v>0</v>
      </c>
      <c r="D40" s="90">
        <v>0</v>
      </c>
      <c r="E40" s="78"/>
      <c r="F40" s="76" t="s">
        <v>119</v>
      </c>
      <c r="G40" s="71">
        <v>0</v>
      </c>
      <c r="H40" s="71">
        <v>0</v>
      </c>
      <c r="AC40" s="57"/>
    </row>
    <row r="41" spans="2:29" ht="12.75" x14ac:dyDescent="0.2">
      <c r="B41" s="42" t="s">
        <v>68</v>
      </c>
      <c r="C41" s="90">
        <v>0</v>
      </c>
      <c r="D41" s="90">
        <v>0</v>
      </c>
      <c r="E41" s="78"/>
      <c r="F41" s="76" t="s">
        <v>120</v>
      </c>
      <c r="G41" s="71">
        <v>0</v>
      </c>
      <c r="H41" s="71">
        <v>0</v>
      </c>
      <c r="AC41" s="57"/>
    </row>
    <row r="42" spans="2:29" ht="12.75" x14ac:dyDescent="0.2">
      <c r="B42" s="51" t="s">
        <v>211</v>
      </c>
      <c r="C42" s="89">
        <v>0</v>
      </c>
      <c r="D42" s="89">
        <v>0</v>
      </c>
      <c r="E42" s="78"/>
      <c r="F42" s="76" t="s">
        <v>121</v>
      </c>
      <c r="G42" s="71">
        <v>0</v>
      </c>
      <c r="H42" s="71">
        <v>0</v>
      </c>
      <c r="AC42" s="57"/>
    </row>
    <row r="43" spans="2:29" ht="12.75" x14ac:dyDescent="0.2">
      <c r="B43" s="42" t="s">
        <v>70</v>
      </c>
      <c r="C43" s="90">
        <v>0</v>
      </c>
      <c r="D43" s="90">
        <v>0</v>
      </c>
      <c r="E43" s="78"/>
      <c r="F43" s="75" t="s">
        <v>212</v>
      </c>
      <c r="G43" s="67">
        <f>SUM(G44:G46)</f>
        <v>1968672625.5800002</v>
      </c>
      <c r="H43" s="67">
        <f>SUM(H44:H46)</f>
        <v>2255719638.2600002</v>
      </c>
      <c r="AC43" s="57"/>
    </row>
    <row r="44" spans="2:29" ht="12.75" x14ac:dyDescent="0.2">
      <c r="B44" s="42" t="s">
        <v>71</v>
      </c>
      <c r="C44" s="90">
        <v>0</v>
      </c>
      <c r="D44" s="90">
        <v>0</v>
      </c>
      <c r="E44" s="78"/>
      <c r="F44" s="76" t="s">
        <v>123</v>
      </c>
      <c r="G44" s="90">
        <v>4508603.25</v>
      </c>
      <c r="H44" s="90">
        <v>4256314.38</v>
      </c>
      <c r="AC44" s="57"/>
    </row>
    <row r="45" spans="2:29" ht="12.75" x14ac:dyDescent="0.2">
      <c r="B45" s="42" t="s">
        <v>213</v>
      </c>
      <c r="C45" s="90">
        <v>0</v>
      </c>
      <c r="D45" s="90">
        <v>0</v>
      </c>
      <c r="E45" s="78"/>
      <c r="F45" s="76" t="s">
        <v>124</v>
      </c>
      <c r="G45" s="90">
        <v>1413477444.1400001</v>
      </c>
      <c r="H45" s="90">
        <v>1712820320.5599999</v>
      </c>
      <c r="AC45" s="57"/>
    </row>
    <row r="46" spans="2:29" ht="12.75" x14ac:dyDescent="0.2">
      <c r="B46" s="42" t="s">
        <v>73</v>
      </c>
      <c r="C46" s="90">
        <v>0</v>
      </c>
      <c r="D46" s="90">
        <v>0</v>
      </c>
      <c r="E46" s="78"/>
      <c r="F46" s="76" t="s">
        <v>125</v>
      </c>
      <c r="G46" s="90">
        <v>550686578.19000006</v>
      </c>
      <c r="H46" s="90">
        <v>538643003.32000005</v>
      </c>
      <c r="AC46" s="57"/>
    </row>
    <row r="47" spans="2:29" ht="12.75" x14ac:dyDescent="0.2">
      <c r="B47" s="42"/>
      <c r="C47" s="71"/>
      <c r="D47" s="71"/>
      <c r="E47" s="78"/>
      <c r="F47" s="76"/>
      <c r="G47" s="71"/>
      <c r="H47" s="71"/>
      <c r="AC47" s="57"/>
    </row>
    <row r="48" spans="2:29" ht="12.75" x14ac:dyDescent="0.2">
      <c r="B48" s="51" t="s">
        <v>214</v>
      </c>
      <c r="C48" s="67">
        <f>+C10+C18+C26+C32+C38+C39+C42</f>
        <v>9296189026.0899982</v>
      </c>
      <c r="D48" s="67">
        <f>+D10+D18+D26+D32+D38+D39+D42</f>
        <v>4396357824.5299997</v>
      </c>
      <c r="E48" s="78"/>
      <c r="F48" s="75" t="s">
        <v>215</v>
      </c>
      <c r="G48" s="67">
        <f>+G10+G20+G24+G27+G28+G32+G39+G43</f>
        <v>6316184381.1699991</v>
      </c>
      <c r="H48" s="67">
        <f>+H10+H20+H24+H27+H28+H32+H39+H43</f>
        <v>7129618392.5699987</v>
      </c>
      <c r="AC48" s="57"/>
    </row>
    <row r="49" spans="2:29" ht="12.75" x14ac:dyDescent="0.2">
      <c r="B49" s="42"/>
      <c r="C49" s="71"/>
      <c r="D49" s="71"/>
      <c r="E49" s="78"/>
      <c r="F49" s="76"/>
      <c r="G49" s="71"/>
      <c r="H49" s="71"/>
      <c r="AC49" s="57"/>
    </row>
    <row r="50" spans="2:29" ht="12.75" x14ac:dyDescent="0.2">
      <c r="B50" s="51" t="s">
        <v>216</v>
      </c>
      <c r="C50" s="71"/>
      <c r="D50" s="71"/>
      <c r="E50" s="78"/>
      <c r="F50" s="75" t="s">
        <v>217</v>
      </c>
      <c r="G50" s="71"/>
      <c r="H50" s="71"/>
      <c r="AC50" s="57"/>
    </row>
    <row r="51" spans="2:29" ht="12.75" x14ac:dyDescent="0.2">
      <c r="B51" s="42" t="s">
        <v>218</v>
      </c>
      <c r="C51" s="90">
        <v>29946939941.369999</v>
      </c>
      <c r="D51" s="90">
        <v>29985063111.560001</v>
      </c>
      <c r="E51" s="78"/>
      <c r="F51" s="76" t="s">
        <v>219</v>
      </c>
      <c r="G51" s="71">
        <v>0</v>
      </c>
      <c r="H51" s="71">
        <v>0</v>
      </c>
      <c r="AC51" s="57"/>
    </row>
    <row r="52" spans="2:29" ht="12.75" x14ac:dyDescent="0.2">
      <c r="B52" s="42" t="s">
        <v>220</v>
      </c>
      <c r="C52" s="90">
        <v>180010314.5</v>
      </c>
      <c r="D52" s="90">
        <v>180010314.5</v>
      </c>
      <c r="E52" s="78"/>
      <c r="F52" s="76" t="s">
        <v>221</v>
      </c>
      <c r="G52" s="71">
        <v>0</v>
      </c>
      <c r="H52" s="71">
        <v>0</v>
      </c>
      <c r="AB52" s="57"/>
      <c r="AC52" s="57"/>
    </row>
    <row r="53" spans="2:29" ht="12.75" x14ac:dyDescent="0.2">
      <c r="B53" s="42" t="s">
        <v>222</v>
      </c>
      <c r="C53" s="90">
        <v>39686541897.389999</v>
      </c>
      <c r="D53" s="90">
        <v>39321007144.290001</v>
      </c>
      <c r="E53" s="78"/>
      <c r="F53" s="76" t="s">
        <v>223</v>
      </c>
      <c r="G53" s="90">
        <v>19309607099.330002</v>
      </c>
      <c r="H53" s="90">
        <v>19341156021.330002</v>
      </c>
      <c r="AB53" s="73"/>
      <c r="AC53" s="57"/>
    </row>
    <row r="54" spans="2:29" ht="12.75" x14ac:dyDescent="0.2">
      <c r="B54" s="42" t="s">
        <v>224</v>
      </c>
      <c r="C54" s="90">
        <v>4460487968.3000002</v>
      </c>
      <c r="D54" s="90">
        <v>4437570170.1599998</v>
      </c>
      <c r="E54" s="78"/>
      <c r="F54" s="76" t="s">
        <v>225</v>
      </c>
      <c r="G54" s="71">
        <v>0</v>
      </c>
      <c r="H54" s="71">
        <v>0</v>
      </c>
      <c r="AC54" s="57"/>
    </row>
    <row r="55" spans="2:29" ht="12.75" x14ac:dyDescent="0.2">
      <c r="B55" s="42" t="s">
        <v>226</v>
      </c>
      <c r="C55" s="90">
        <v>176996568.83000001</v>
      </c>
      <c r="D55" s="90">
        <v>176996568.83000001</v>
      </c>
      <c r="E55" s="78"/>
      <c r="F55" s="76" t="s">
        <v>227</v>
      </c>
      <c r="G55" s="71">
        <v>0</v>
      </c>
      <c r="H55" s="71">
        <v>0</v>
      </c>
      <c r="AC55" s="57"/>
    </row>
    <row r="56" spans="2:29" ht="12.75" x14ac:dyDescent="0.2">
      <c r="B56" s="42" t="s">
        <v>228</v>
      </c>
      <c r="C56" s="90">
        <v>-1165498859.8399999</v>
      </c>
      <c r="D56" s="90">
        <v>-1159135562.1900001</v>
      </c>
      <c r="E56" s="78"/>
      <c r="F56" s="76" t="s">
        <v>229</v>
      </c>
      <c r="G56" s="71">
        <v>0</v>
      </c>
      <c r="H56" s="71">
        <v>0</v>
      </c>
      <c r="AC56" s="57"/>
    </row>
    <row r="57" spans="2:29" ht="12.75" x14ac:dyDescent="0.2">
      <c r="B57" s="42" t="s">
        <v>230</v>
      </c>
      <c r="C57" s="90">
        <v>32457644.670000002</v>
      </c>
      <c r="D57" s="90">
        <v>32457644.670000002</v>
      </c>
      <c r="E57" s="78"/>
      <c r="F57" s="76"/>
      <c r="G57" s="71"/>
      <c r="H57" s="71"/>
      <c r="AC57" s="57"/>
    </row>
    <row r="58" spans="2:29" ht="12.75" x14ac:dyDescent="0.2">
      <c r="B58" s="42" t="s">
        <v>231</v>
      </c>
      <c r="C58" s="90">
        <v>0</v>
      </c>
      <c r="D58" s="90">
        <v>0</v>
      </c>
      <c r="E58" s="78"/>
      <c r="F58" s="75" t="s">
        <v>232</v>
      </c>
      <c r="G58" s="67">
        <f>SUM(G51:G57)</f>
        <v>19309607099.330002</v>
      </c>
      <c r="H58" s="67">
        <f>SUM(H51:H57)</f>
        <v>19341156021.330002</v>
      </c>
      <c r="AC58" s="57"/>
    </row>
    <row r="59" spans="2:29" ht="12.75" x14ac:dyDescent="0.2">
      <c r="B59" s="42" t="s">
        <v>233</v>
      </c>
      <c r="C59" s="90">
        <v>0</v>
      </c>
      <c r="D59" s="90">
        <v>0</v>
      </c>
      <c r="E59" s="78"/>
      <c r="F59" s="78"/>
      <c r="G59" s="71"/>
      <c r="H59" s="71"/>
      <c r="AC59" s="57"/>
    </row>
    <row r="60" spans="2:29" ht="12.75" x14ac:dyDescent="0.2">
      <c r="B60" s="42"/>
      <c r="C60" s="71"/>
      <c r="D60" s="71"/>
      <c r="E60" s="78"/>
      <c r="F60" s="75" t="s">
        <v>234</v>
      </c>
      <c r="G60" s="67">
        <f>+G48+G58</f>
        <v>25625791480.5</v>
      </c>
      <c r="H60" s="67">
        <f>+H48+H58</f>
        <v>26470774413.900002</v>
      </c>
      <c r="AC60" s="57"/>
    </row>
    <row r="61" spans="2:29" ht="12.75" x14ac:dyDescent="0.2">
      <c r="B61" s="51" t="s">
        <v>235</v>
      </c>
      <c r="C61" s="67">
        <f>SUM(C51:C60)</f>
        <v>73317935475.220001</v>
      </c>
      <c r="D61" s="67">
        <f>SUM(D51:D60)</f>
        <v>72973969391.820007</v>
      </c>
      <c r="E61" s="78"/>
      <c r="F61" s="76"/>
      <c r="G61" s="71"/>
      <c r="H61" s="71"/>
      <c r="AC61" s="57"/>
    </row>
    <row r="62" spans="2:29" ht="12.75" x14ac:dyDescent="0.2">
      <c r="B62" s="42"/>
      <c r="C62" s="71"/>
      <c r="D62" s="71"/>
      <c r="E62" s="78"/>
      <c r="F62" s="75" t="s">
        <v>236</v>
      </c>
      <c r="G62" s="71"/>
      <c r="H62" s="71"/>
      <c r="AC62" s="57"/>
    </row>
    <row r="63" spans="2:29" ht="12.75" x14ac:dyDescent="0.2">
      <c r="B63" s="51" t="s">
        <v>237</v>
      </c>
      <c r="C63" s="67">
        <f>+C48+C61</f>
        <v>82614124501.309998</v>
      </c>
      <c r="D63" s="67">
        <f>+D48+D61</f>
        <v>77370327216.350006</v>
      </c>
      <c r="E63" s="78"/>
      <c r="F63" s="76"/>
      <c r="G63" s="71"/>
      <c r="H63" s="71"/>
      <c r="AC63" s="57"/>
    </row>
    <row r="64" spans="2:29" ht="12.75" x14ac:dyDescent="0.2">
      <c r="B64" s="42"/>
      <c r="C64" s="74"/>
      <c r="D64" s="69"/>
      <c r="E64" s="76"/>
      <c r="F64" s="75" t="s">
        <v>238</v>
      </c>
      <c r="G64" s="67">
        <f>SUM(G65:G67)</f>
        <v>39034834767.93</v>
      </c>
      <c r="H64" s="67">
        <f>SUM(H65:H67)</f>
        <v>39034834767.93</v>
      </c>
      <c r="AC64" s="57"/>
    </row>
    <row r="65" spans="2:29" ht="12.75" x14ac:dyDescent="0.2">
      <c r="B65" s="42"/>
      <c r="C65" s="60"/>
      <c r="D65" s="69"/>
      <c r="E65" s="76"/>
      <c r="F65" s="76" t="s">
        <v>239</v>
      </c>
      <c r="G65" s="90">
        <v>38991887280.970001</v>
      </c>
      <c r="H65" s="90">
        <v>38991887280.970001</v>
      </c>
      <c r="AC65" s="57"/>
    </row>
    <row r="66" spans="2:29" ht="12.75" x14ac:dyDescent="0.2">
      <c r="B66" s="42"/>
      <c r="C66" s="69"/>
      <c r="D66" s="69"/>
      <c r="E66" s="76"/>
      <c r="F66" s="76" t="s">
        <v>240</v>
      </c>
      <c r="G66" s="90">
        <v>33775969</v>
      </c>
      <c r="H66" s="90">
        <v>33775969</v>
      </c>
      <c r="AC66" s="57"/>
    </row>
    <row r="67" spans="2:29" ht="12.75" x14ac:dyDescent="0.2">
      <c r="B67" s="42"/>
      <c r="C67" s="60"/>
      <c r="D67" s="69"/>
      <c r="E67" s="76"/>
      <c r="F67" s="76" t="s">
        <v>241</v>
      </c>
      <c r="G67" s="90">
        <v>9171517.9600000009</v>
      </c>
      <c r="H67" s="90">
        <v>9171517.9600000009</v>
      </c>
      <c r="AC67" s="57"/>
    </row>
    <row r="68" spans="2:29" ht="12.75" x14ac:dyDescent="0.2">
      <c r="B68" s="42"/>
      <c r="C68" s="60"/>
      <c r="D68" s="86"/>
      <c r="E68" s="76"/>
      <c r="F68" s="76"/>
      <c r="G68" s="71"/>
      <c r="H68" s="71"/>
      <c r="AC68" s="57"/>
    </row>
    <row r="69" spans="2:29" ht="12.75" x14ac:dyDescent="0.2">
      <c r="B69" s="42"/>
      <c r="C69" s="60"/>
      <c r="D69" s="86"/>
      <c r="E69" s="76"/>
      <c r="F69" s="75" t="s">
        <v>242</v>
      </c>
      <c r="G69" s="67">
        <f>SUM(G70:G74)</f>
        <v>17953498252.879997</v>
      </c>
      <c r="H69" s="67">
        <f>SUM(H70:H74)</f>
        <v>11864718034.520004</v>
      </c>
      <c r="AC69" s="57"/>
    </row>
    <row r="70" spans="2:29" ht="12.75" x14ac:dyDescent="0.2">
      <c r="B70" s="42"/>
      <c r="C70" s="60"/>
      <c r="D70" s="86"/>
      <c r="E70" s="76"/>
      <c r="F70" s="76" t="s">
        <v>243</v>
      </c>
      <c r="G70" s="90">
        <v>5941563822.2799997</v>
      </c>
      <c r="H70" s="90">
        <v>3015011894.5300002</v>
      </c>
      <c r="AC70" s="57"/>
    </row>
    <row r="71" spans="2:29" ht="12.75" x14ac:dyDescent="0.2">
      <c r="B71" s="42"/>
      <c r="C71" s="60"/>
      <c r="D71" s="86"/>
      <c r="E71" s="76"/>
      <c r="F71" s="76" t="s">
        <v>244</v>
      </c>
      <c r="G71" s="90">
        <v>15765567599.719999</v>
      </c>
      <c r="H71" s="90">
        <v>12754192674.25</v>
      </c>
      <c r="AC71" s="57"/>
    </row>
    <row r="72" spans="2:29" ht="12.75" x14ac:dyDescent="0.2">
      <c r="B72" s="42"/>
      <c r="C72" s="60"/>
      <c r="D72" s="69"/>
      <c r="E72" s="76"/>
      <c r="F72" s="76" t="s">
        <v>245</v>
      </c>
      <c r="G72" s="90">
        <v>17400611467.450001</v>
      </c>
      <c r="H72" s="90">
        <v>17400611467.450001</v>
      </c>
      <c r="AC72" s="57"/>
    </row>
    <row r="73" spans="2:29" ht="12.75" x14ac:dyDescent="0.2">
      <c r="B73" s="42"/>
      <c r="C73" s="60"/>
      <c r="D73" s="69"/>
      <c r="E73" s="76"/>
      <c r="F73" s="76" t="s">
        <v>246</v>
      </c>
      <c r="G73" s="90">
        <v>0</v>
      </c>
      <c r="H73" s="90">
        <v>0</v>
      </c>
      <c r="AC73" s="57"/>
    </row>
    <row r="74" spans="2:29" ht="12.75" x14ac:dyDescent="0.2">
      <c r="B74" s="42"/>
      <c r="C74" s="60"/>
      <c r="D74" s="69"/>
      <c r="E74" s="76"/>
      <c r="F74" s="76" t="s">
        <v>247</v>
      </c>
      <c r="G74" s="90">
        <v>-21154244636.57</v>
      </c>
      <c r="H74" s="90">
        <v>-21305098001.709999</v>
      </c>
      <c r="AC74" s="57"/>
    </row>
    <row r="75" spans="2:29" ht="12.75" x14ac:dyDescent="0.2">
      <c r="B75" s="42"/>
      <c r="C75" s="60"/>
      <c r="D75" s="69"/>
      <c r="E75" s="76"/>
      <c r="F75" s="76"/>
      <c r="G75" s="71"/>
      <c r="H75" s="71"/>
      <c r="AC75" s="57"/>
    </row>
    <row r="76" spans="2:29" ht="25.5" x14ac:dyDescent="0.2">
      <c r="B76" s="42"/>
      <c r="C76" s="60"/>
      <c r="D76" s="69"/>
      <c r="E76" s="76"/>
      <c r="F76" s="80" t="s">
        <v>248</v>
      </c>
      <c r="G76" s="67">
        <v>0</v>
      </c>
      <c r="H76" s="67">
        <v>0</v>
      </c>
      <c r="AC76" s="57"/>
    </row>
    <row r="77" spans="2:29" ht="12.75" x14ac:dyDescent="0.2">
      <c r="B77" s="42"/>
      <c r="C77" s="60"/>
      <c r="D77" s="69"/>
      <c r="E77" s="76"/>
      <c r="F77" s="76" t="s">
        <v>249</v>
      </c>
      <c r="G77" s="71">
        <v>0</v>
      </c>
      <c r="H77" s="71">
        <v>0</v>
      </c>
      <c r="AC77" s="57"/>
    </row>
    <row r="78" spans="2:29" ht="12.75" x14ac:dyDescent="0.2">
      <c r="B78" s="42"/>
      <c r="C78" s="60"/>
      <c r="D78" s="69"/>
      <c r="E78" s="76"/>
      <c r="F78" s="76" t="s">
        <v>250</v>
      </c>
      <c r="G78" s="71">
        <v>0</v>
      </c>
      <c r="H78" s="71">
        <v>0</v>
      </c>
      <c r="AC78" s="57"/>
    </row>
    <row r="79" spans="2:29" ht="12.75" x14ac:dyDescent="0.2">
      <c r="B79" s="42"/>
      <c r="C79" s="60"/>
      <c r="D79" s="69"/>
      <c r="E79" s="76"/>
      <c r="F79" s="76"/>
      <c r="G79" s="71"/>
      <c r="H79" s="71"/>
      <c r="AC79" s="57"/>
    </row>
    <row r="80" spans="2:29" ht="12.75" x14ac:dyDescent="0.2">
      <c r="B80" s="42"/>
      <c r="C80" s="60"/>
      <c r="D80" s="69"/>
      <c r="E80" s="76"/>
      <c r="F80" s="75" t="s">
        <v>251</v>
      </c>
      <c r="G80" s="67">
        <f>+G64+G69+G76</f>
        <v>56988333020.809998</v>
      </c>
      <c r="H80" s="67">
        <f>+H64+H69+H76</f>
        <v>50899552802.450005</v>
      </c>
      <c r="AC80" s="57"/>
    </row>
    <row r="81" spans="2:29" ht="12.75" x14ac:dyDescent="0.2">
      <c r="B81" s="42"/>
      <c r="C81" s="60"/>
      <c r="D81" s="69"/>
      <c r="E81" s="76"/>
      <c r="F81" s="76"/>
      <c r="G81" s="71"/>
      <c r="H81" s="71"/>
      <c r="AC81" s="57"/>
    </row>
    <row r="82" spans="2:29" ht="12.75" x14ac:dyDescent="0.2">
      <c r="B82" s="42"/>
      <c r="C82" s="60"/>
      <c r="D82" s="69"/>
      <c r="E82" s="76"/>
      <c r="F82" s="75" t="s">
        <v>252</v>
      </c>
      <c r="G82" s="67">
        <f>+G60+G80</f>
        <v>82614124501.309998</v>
      </c>
      <c r="H82" s="67">
        <f>+H60+H80</f>
        <v>77370327216.350006</v>
      </c>
      <c r="AC82" s="57"/>
    </row>
    <row r="83" spans="2:29" ht="12.75" thickBot="1" x14ac:dyDescent="0.25">
      <c r="B83" s="43"/>
      <c r="C83" s="62"/>
      <c r="D83" s="64"/>
      <c r="E83" s="44"/>
      <c r="F83" s="45"/>
      <c r="G83" s="81"/>
      <c r="H83" s="63"/>
      <c r="AC83" s="57"/>
    </row>
    <row r="84" spans="2:29" x14ac:dyDescent="0.2">
      <c r="G84" s="73"/>
    </row>
    <row r="85" spans="2:29" x14ac:dyDescent="0.2">
      <c r="C85" s="73"/>
      <c r="G85" s="57"/>
      <c r="H85" s="57"/>
    </row>
    <row r="86" spans="2:29" ht="12.75" x14ac:dyDescent="0.2">
      <c r="G86" s="73"/>
      <c r="H86" s="77"/>
    </row>
    <row r="87" spans="2:29" x14ac:dyDescent="0.2">
      <c r="G87" s="73"/>
    </row>
    <row r="89" spans="2:29" x14ac:dyDescent="0.2">
      <c r="G89" s="73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L H 2 a t 1 l Z U p P H d / 0 3 H z 9 7 9 e W L N 6 c v n v 7 + 2 t 3 v f / b i 2 Z d H D / Z 3 d s b 3 x v f p 3 7 2 d g / 3 H d + P N H r / 5 / Z 8 e v z l + + e r L n z x 7 e v q K U H 3 9 6 v d / / X t 3 P n x x / M X p E T 7 6 / c 1 n v z 8 N j z + l s f 3 E V 6 e v 3 9 B w z r 6 g v 1 7 9 3 r / / 7 / 3 8 9 e / P f 5 x 9 + e Q 7 L 7 4 4 2 t m 5 9 + L g 6 c H 9 n 3 x x / 7 t n n + 4 9 e f j 8 J 9 6 c / u S 9 B 1 8 9 v q s t u O W b 3 / t N e v f o 8 e u v v j h + 8 v w U v 5 6 9 / v 1 f v 3 n 1 1 c m b r 1 6 d H v 3 e 1 N r / + / H x 7 3 3 2 + u j 3 e X y X f z 5 + + e X r s z f U 1 Q 4 h J r 8 / P v n 2 8 U 8 + / / 1 P B a z 8 o X 3 w H / j l x Z d P T 3 9 / Q Y I / / + q L r / j z l 8 9 P f / J U W x B C r 4 8 I V / 2 N c X 3 5 6 v U L w f b N q z e / / / O f f E 4 9 P 7 5 r / 3 j 8 7 V e / z + 9 / f P L m 7 C d 5 H N 8 + O x X 4 S n r 8 S t Q 8 f f M l g / j 9 3 / w + L 4 9 + L 3 q d f 6 G / q Y N N R J M G j 0 H k V 0 f H + B u / 0 N + n z 9 9 8 d f Z 0 V 4 D K H 3 v c P 0 P W 3 + h d / Y 3 e 0 t + 8 F + 1 f 8 q Z P i K e n Z 0 9 B Y X 5 A D / 7 g 8 c m X x F Q v X h 3 J p + Y v f P z m + O z F 6 9 / / 9 / p 9 n u H 9 z 8 9 e v 3 k J A Z B f 8 P f x m z e v z o Q y Q q z f / / X p 8 9 M T s L X 3 G S C e m c 9 A W J 4 0 n m N L 3 G f P j z 8 H b P e H o b X 5 x v 9 T i W + + 8 v 5 6 T P + + + f 2 V l 0 h m 3 F / y z e v O d + Z v 8 6 2 S W f 9 S A h 8 / P z 1 + R k i / f u n / d f J t n q e X X 5 7 g p 9 B 8 0 6 x r C 8 D + f O 8 o x b N D / 7 + f 7 j E u 9 N n j N 9 / + z h v t / v N 9 / P K G Z + 8 1 f v 3 i + P e W v 4 C 7 + + P x F 2 c v v M / t H y A 0 v w e C 0 6 h O 5 Y + z 0 9 f A k g m N 3 x 6 / J r p y T 7 / 3 m 9 f f f v Z c f / 3 i q f 3 1 + e f y 6 6 v X J B A n p 6 9 f / / 5 f 0 P T x 0 M 1 c 2 0 + + O P 3 i C a m W T j v q 6 h W R k h F 4 e k o 8 9 f z 3 p 3 c C T k E T 4 h b h L / c H K V t f H d 1 W N z 3 7 9 K u f 2 P s G d N P v / f N J N y n R / r + n m z B N w d 8 / 0 l R f V 1 M p D w x o q k 9 / p K k + S F O d f P n 6 z c k p + X C v N u k m s L P 5 N V B S P K O / t y B n F d L e D 0 0 h H a l G l T 8 + V D d 5 o q 4 f D K k q n 2 p f U z k d f Z u m S q F 2 l R T A 6 G 8 / D G W F 9 3 / 2 1 d P u o H p y Q U 1 P P e 3 + M N X T 0 Y + T b X V / R V Q V I P P P j a 7 V V z / x e / 3 E o M K 6 9 / 8 i d Q W x N r 8 a v a W f 8 a 9 G g S E g M r / + v 1 a T P T t 7 f f L y m 1 R j + / + / V 2 O W Z D / S Y T + v d d i X e 2 9 + Y u / L + z / 1 4 O m b g w d P X n 7 3 + I v f 5 + n T n / y 9 B n X Y g x / p M B a 3 n y 0 d d u + b U 2 L 3 f 7 4 o s X s / 0 m I / 0 m J G i 3 3 7 O 7 / X T 3 z 1 / M m b V y e v 7 w 1 q s d 3 / N 2 m x 3 y e i x X 6 f / w 9 r s d / n 9 P g b d M U + / X m h x Y R m P 9 J i P 9 J i H S 3 2 n X s v B r X Y w f / b t V j M F / u 9 / 7 + g x b 5 6 c f L 7 H 7 8 6 P f 7 m 1 N g P L 1 P / c 6 b G H N H + v 6 P H f q T H f h b 0 W C w v 9 n s 9 / L S r x 3 a M H v t / U x r / G 9 B j g N 7 5 5 P 8 l e u 3 z 5 + j v y 6 9 e v P n m F N u D n w 3 F h t + c D v t 8 Q K E 9 j C s 0 4 O / 9 J f J 2 9 P n p F 0 b c 3 k f N f b u r 5 n w a f m N 6 L g S r n / 3 / y 4 O D W e p 8 8 v 8 p T e j / 9 b 7 a 7 8 2 X L 0 6 7 2 m 8 v 1 W f v F v o P K o b o 8 / w n h W g E 5 e w n n z x 9 8 5 2 D + 2 f P X n 9 5 9 u b 3 o l / P P t 0 5 e P P 7 v G Z C o h t i I R A O 7 G N + f f z 8 + M X n X x 1 R G / l F w Y O Q R m u y 7 j t 6 U V z m Z Q q n R f 6 G Q j P 9 / 6 x i s j e A y d 4 P H Z N 7 A 5 j c + 6 F j s j + A y f 4 P H Z P 7 A 5 j c / 6 F j 8 u k A J p / + 0 D F 5 M I D J g x 8 6 J g c D m B z 8 0 D F 5 O I D J w x 8 6 J r s 7 c V T 4 8 x 4 q 2 v S 1 7 2 y i 5 S 2 9 T Y z l F X t d r 3 9 / + j v q e a h 3 8 Z C e 3 b 1 7 1 o I F L s k b 8 q G O T p s 2 m 1 V N + q x Y Z s t p k d f 0 + + f V h H 5 Z V u m M h n A 6 w 8 / 0 i 2 I 6 r 7 J p t i T s 8 R 7 G E y B x V 1 C L u c H 3 h t 3 g 3 1 v p c 1 N S c o M b v P f / V j f 4 7 M W z L 1 + + + v I n v z k n + O B n 3 w n + O Y r q H a 2 + M W d X v / v / j 2 t r a f 3 / E V c W v P T e Q b 1 N T p 7 u 3 n u 1 + + L b z w 5 O D n 6 f n / x O N D m J Z / d G p x a / f p 2 g f k D N g l O R f o I u e H 9 1 + 5 2 8 z u p f t P 5 H / / o s n V a L K s 2 X 6 X e r + u 0 k X 0 7 n X 0 O z i k 6 6 d Y I h p l n l s / 9 3 J 0 p J M z w 7 e / P 7 n 7 z 5 B h d 8 7 v 1 s 6 N L / V 2 V K f a r 9 S K v + / 0 a r f l O p 0 u 9 + 9 3 h w y W f / Z 0 2 r m g l 4 D 0 0 W 8 x F / 7 / / 3 a 7 K 7 / C 9 1 4 h s S / t O o t d i 0 / O S 9 B 1 8 5 J c c K a K D h w + 9 Q s k c a S D s a / N H x t C 0 u K / 0 c H 8 S W h r 5 9 9 v T p 6 Q s l A c 8 E I h r 7 + + O X Z N 9 e 8 K w / f X X 2 / P n r N 8 T c R 8 9 p Q O 6 v x 9 8 + f v 3 0 9 N n x V 8 / f P P 3 y 5 C v h h p c v j r 9 g G j 4 5 f n 3 6 F G R 7 8 / z L z 7 8 M P r E 6 1 H 5 y 8 u U X L 8 + e h q + p M v Y s 4 c 8 e H V + f 7 f X p m K Z C y f S k q K f r M l u 2 e Z S o e z 8 i a q z h d 5 9 8 / h M x o q Z p N k 5 P z 3 O h 7 X V 6 + o v W x W V W 5 k T e J k p f Z 6 V / R F 9 p + O z e 8 c s v 7 / 1 e O 9 8 e o O / u H U v g K E X 3 f 0 T R T s P v / M T 9 J y 9 f f v f T p w M U 3 b u T P q H c S N X c f Z M 3 V Z 3 X 5 L 1 H S X v / R 6 S N k f Y n 9 r 7 9 e w + Q 9 p 4 l 7 d N 8 l S 9 n F A Y V W U O K 4 c u W E l F R I n / 6 / 0 U i / x C I f P B m S C P s 3 0 n P l p d 5 3 R T V M m / S N / l i V d W k d J t 0 6 9 s Z p f / S e + k i b / L m T p T e b u H 1 R 0 z t 0 / v Z / d 0 B e t + / k z 6 r l k i q T q t l e g x l n E 2 L f / R v X a a n z S q f / q N / / X k x j S u Q g x / R u t P w 9 3 r z e 3 / 5 7 N n x 7 / 3 7 D N D 6 0 z s p a Y 5 / 9 G 9 t i p b o T X l q p T z 9 9 i a v p 5 z O p h z L 5 1 l N L h y y L t d 3 4 2 b x 4 Y 9 I H y X 9 t x + e D Z D + w R 3 R 0 t b d a G 7 h 0 G G Z 4 0 d 0 j j j M X z 2 L R H O g 8 2 R M H F 7 n t P r S p F n 6 K p 8 W k 6 J 2 P n R 1 M 8 l / F P h 1 G 7 5 8 s 3 / w + z w 5 + K m T A Z L v h h b T r o 1 l r F h O q r q t 0 p d l 9 o O o K t n 9 U U w Y p / e z 4 + 8 O 0 J s 8 7 J M 1 M T D R l 1 w T I v C E s u T E 7 T d R + k f R Y Z z S z 7 / 4 f I D S 9 2 A v 1 z O K Y p r 0 a Q E W r 9 6 T 5 j + K H + M 0 f / X 7 7 A z Q n P 3 v C 6 K 4 k p p 0 + H q V 3 4 7 a P w o p 4 9 T + f R 7 + X g P U v u 9 x O K h 9 v G y L a b E S n 7 D M U h f D 3 4 L 8 P w o 2 o + Q / 2 X + + P 0 B + c s h f 1 v / o X 0 1 h 5 Y J I / m V b 1 R f Z j F 2 X m 2 j 9 o 0 A z T u v j 7 3 4 5 Q G v r g d / e Q c Q 8 R K n / o 9 A z 2 v D 3 f n o a X R 1 I 0 2 n U L 3 9 S 5 P A Y q / R 1 X l + S 3 o k n s X Z / F G 1 2 G p 7 u / N T z B 9 / 5 z s n Z Q B J r S i 6 5 0 e R E 7 p d 1 d Z n n n p K f E Y 8 3 h W R Z S M / r N F z H i L / 3 o x A 0 T v y z r w Y y W t O 9 r 0 P 8 s + U i S v 4 f h a N x 8 r + 8 / 3 y A / P e + H v n b K P l / F J 3 G y f + T 3 7 4 / Q P 7 9 g P w n 1 b K t s 7 Z o T L T 6 5 Q R 5 g Z f / 6 N 8 z K S m v 6 3 k 6 U f L / K G S N k v / 3 2 n 1 t 6 N U l / / 0 N X k 7 f 3 B r y R 4 n / o 9 g 1 7 u R 8 9 2 R g t X 4 2 5 k Q Y Z W b q A V d m 7 0 c R a p e h P / 2 9 X 7 3 8 9 k / 9 1 F e f D t B U s 4 t C V G j s L 2 i l g h K M F J K S R q G V i v Q n 8 W W U 2 j 8 K S L v U f v D k 6 e / 9 n W e / z 1 c D 6 m O 2 t 4 n a t E a 0 o O T u L I v z 9 o 9 C 0 h h v n + 1 8 e n 9 I X 9 z b R G 1 a i C P n Z U o J G H x z W m Y T W o d m v y V K / f 8 f h a T f K P X p u w H q 6 0 q / R / 2 s z e s C 7 k l d L L J m Z D 7 A 4 v 9 1 + n p N z E + O T J T 6 P w p R 4 9 Q / e / 3 V A P X J U V F / h B j 9 T f 2 P / s V L r E r H i H v v R y F o t O H v 8 + z J w C p o P k 6 P y 0 U 2 B X m j F P 1 R V B m n 6 O 9 z P J C / O h + n p 0 1 L W k E C R 0 Q y L / / R v 7 q e F b O M / O m n O f R E V b M W O d b l / Z O i n o 6 j 1 P 9 R U B k 2 v P c T T / a f f O f L s / 2 D A V V 9 T k 6 g I T + v M b P f Z x Z B z 5 Z T L M d N S g 3 x X e Q T p f 6 P Y s o u 9 U 9 P P / / 8 y b O T n z w b o P 6 e o 7 5 h / o D j b w h 6 7 v 0 o k I w 2 / K l v H w w 4 h h d j D e J 9 X b I u M 6 x J R C n 8 o 7 A y z t P f e T C g z y 9 I o / x k V n J a k P y P z 0 m f L F t y u 6 P U / V E Y G a f u y 7 M v B q i 7 5 z t 3 l r j p V v 5 u W q 6 v c 1 I a q 3 / 0 b 4 W / 1 0 B / n F d L W v S 8 E 6 X 9 j 4 L K O O 1 / c i h h c n H P 0 p 4 M Y X G Z z Y T I p 4 t J V l 9 U F N U 8 z a f V o m j w 6 3 G T X 6 z r b E H t o 9 T / U V A Z p f 7 n e 0 M h / Q X S 3 / 4 S w 7 R a p s + Y v z E J l E G Z 5 v W A m f x R D B l r + G x n 5 0 E 0 z D k 7 H q d v q j Y r u 0 7 3 B k O 5 / 6 N Q M k 7 j 7 3 w a N Z R C 1 v R F 5 R E 2 S t c f B Z R R u u 7 u 7 Q 8 o i k z W C u p G A p p n l F d d T o u 8 5 i W x 5 9 D U 6 c s y + 0 E 0 I b L / o w A y T u 3 n 9 w Y S I p N x b D 3 s 9 D w X / q 7 S U 1 L Z l 5 T o g + L A B E S X I / d / F D p G 6 b 6 3 v z f g Z k / H b o F 9 s c 4 R o o / o 1 / O a 2 P 8 a i 8 N N W 6 + n 1 M o l u 6 O E / 1 E E G S f 8 i 5 3 h p U g l / B d C 9 i h Z f x Q 2 R s l 6 7 / 5 P b U i s q q d x R h m P 5 U U x S N s f B Y 1 x 2 n 7 5 + w y n W J / m K 1 L S h e S Z R l 6 S 6 T o 9 X l R 1 C + q v F 2 M 4 f E 8 G Q p b 9 H w W M U b r v P / j u c L L J 8 P T T 4 p w I P o v H J / s / C g b j l P 2 J n x z Q F v P x D Y s G Y z 9 0 W X p O d p T + P 4 o P o / S / / / C r A Y 1 S d N O o P o n j a v v + j w L E O J F f v 4 6 q j 7 M n k S A 8 C B f j Z N 4 Y L / 7 8 J f O n T 1 5 F d M m Z o 3 G p R I 4 S 9 e d V W P j s 0 6 9 + Y u 9 W R H 2 w u x v J U 7 / O y l k F a q 6 J s F t f v j r 7 / O z F 8 f N o E n p n I 7 c + + / l L 2 A d P I 0 l o J e x S f L e b S L u R Z 3 + e k P b L v T c / s f f l / Z 9 6 8 O z 3 u v f s 9 / 7 y 8 9 N v 3 / u J / d c P b u L Z F 1 + d / u S X c a r + b C Y q j n 7 v x 3 c 7 n / x / l s p P 7 r 2 6 m Y E 3 0 P l n M y / x / w s 6 / z 4 7 9 7 7 9 5 P 6 z n 3 p 6 M k T n j C I 6 8 h R m U Z O 2 8 7 O Z o f g 5 I v B d / v f k S x 7 L s + M T / D h + 8 w o / T k 6 J P q 9 e / d 6 / P / 9 y + v z N V 2 d P d 7 u 0 P 3 3 w 5 O n v / Z 1 n v 8 9 X l K M 0 T b T t 3 i b y m y a P X 3 z 1 x e / / + u T 4 O Y 8 S f 7 x 8 d c p Y n H 7 x k u h x 9 h q / v 3 x + + p O n z x m p r 7 7 4 i n 9 5 f v z 5 5 6 + o h 8 d 3 5 b f H L 1 5 / 9 Y T x f v b 8 + M 3 v r 3 P 2 + K 7 3 l 3 z z u v O d + d t 8 S x N o o b z + / Z + e M c z f 6 + w p X s A P I q G h y U 3 E e f K d n 7 j / 5 O V P H L z 5 9 o + I 0 y e O F 6 / e R B x f Q f 6 8 I M 7 p z k 8 9 f / C d 7 5 y c 3 Y J z f B v 9 8 4 I 4 w j m y S v g j s Y r q n J f f / f R p l D i D E U m f O O j c / W H p d L Q n H / P v / 7 + g 2 M s 3 + w e / z 5 N n x 9 + 9 m Z 1 + / s n a e 5 i w n 3 9 a + t P f + 9 X L b / / U T 3 3 1 6 a 1 l j Y P U n 8 e y 5 q 0 U 3 p K d f h 7 J G q f n f u r b B 7 c g z s 8 / u y Z a + u C n 7 I B / x D k d z v n u V 8 9 + 5 E v 3 i H P v J 0 5 P P / / 8 y b O f / J G W f k + K v T y z f u G P 2 K n r E e 1 9 + / f + E X E G F N H v / f Q 0 H p r 9 K P q I + 5 B n O 5 R t / B E 7 D a V B f v L b 9 3 9 E n C G P 6 P d 5 + H v d W t Z + f t u 1 v S f P 7 h 2 / / P L e 7 7 X z 7 V u z 0 / 7 r n y 8 + p M r a 2 V e 7 t 2 a n n + e q + 4 Z 4 7 U c U 6 1 P s 9 3 r z e 3 / 5 7 N m 3 H 5 7 d W g B / v u n z k + P v f n k z c X 7 e h f 8 3 e A I / k r U h V / y 7 J 7 f X T j / f 3 Q O m 2 O / z + x z f P n j 5 + U 0 x 0 s 7 7 T 7 7 z 5 d n + w Y + C l w F 2 e r a 7 t 3 + L d O 7 P U + L c f / j V j 9 Z w B 1 N M Q 4 t u P z J 2 A + x 0 7 8 v f 5 / a q + 0 c U w 5 L B k 8 9 / 5 B 7 c k m K a q T t 7 / d X N K u v n n T 6 / I Y 3 5 I 3 Z 6 3 + z B z 2 9 2 U t / p + b 3 4 g u a P 9 P n 7 r t n 9 S A C H k l H H v / f v 8 y O K / a x R 7 O e 3 V J q c 3 v 7 z / R 9 R 7 J Y U 2 8 x j P w o M K T B 8 d v / 2 a z Q / v 1 W W m s X P 9 + 7 / K M y 5 H c V u y h v / / F 4 k 1 T X 3 V 7 / P z q 3 Z 6 e e 7 P m c q 7 P / E T 8 Y 9 + f / 3 6 / O f d e K 8 X w z 4 8 0 7 W n n / x + c 3 E + f n m C Z h w 7 + Q n f 7 S S H u G c Z / e O X 3 5 5 7 / f a + f b N x P n 5 x j m q c 3 7 y 4 X d + p J D 7 x H m f H O / P P + I 8 e P L 0 9 / 7 O s 9 / n q 5 e 3 d n 5 + n v v S p z s / 9 f z B d 7 7 z 8 v 7 z W 1 P s 5 7 u 7 K B H u 3 r d / 7 5 s F 8 O e b R 0 Q m f P / J d 7 4 8 2 z + I L 7 L 8 v N Z O X y c B / v N d 1 j Z H H z / S 5 w P B 7 L 3 7 P / U j 3 2 k w X j v 4 K T v g G 1 X 3 z 6 O Q h G X t 9 3 n 2 5 B a c 8 / P N r t 1 E n B 8 p o v e l 2 I 9 k 7 c 2 z n e 9 8 u n d r 4 v w 8 k j X R 0 s + O v 3 t r W f u R m 0 S y 9 t 2 v n t 1 C 1 n 7 e G f 0 b E i Y / Y q c h H / L L 3 y e u n X 5 k 7 A Y o d v / 1 6 x + t k g y G v T / 5 l W W R G 4 n z 8 8 g T 2 L x c + y P i H P w + J / v P 9 2 9 N n J 8 3 Y q U 6 5 9 M n r 2 5 h 9 H / + c c 6 z j e t r / / 8 y Y d 8 M x U Q R / T 4 P f 6 9 b U + z n t 5 t 0 U z r 3 R 9 q J w v / f 5 / j 2 P u T P b 3 Z S K u w / + O 7 t f c i f P / p c g 7 h P 7 9 + C O D / v I l z h n L 0 X O 7 c g z s 9 X z n m f 8 P 9 H w e y m J a Q f q e 4 + j + 3 8 1 P M H 3 / m 9 d l + / / J E A D r D T 7 v N 7 t 2 e n n + 8 C + J 2 f u P / k 5 U 8 8 u 7 9 7 M z v 9 / D N 2 k h M 4 / u 6 X P 2 K n W 1 J M k p M P v 7 r 9 Y t P P H + 3 E 7 s G 3 f + q n 3 i M 5 + f M s i H u 2 s / P g F i m m n 3 + K a P O i 2 4 / c p A 9 i p 5 9 3 s i Y + 5 H d O z r 5 9 a 3 b 6 e W 7 X l G I v 7 z / / E c V u R z F R W T / 5 8 D u 3 F 8 C f P 5 6 A J s C f f / H 5 j 9 j p d h R T A T z 7 6 h Z x y s 8 3 f a 6 r A 5 / v 3 f 9 R U u 6 9 Z e 3 n N X H M u t L J T 5 7 d T J y f d 1 7 3 D e n c n 9 c 6 5 + s s I f 2 8 I 8 5 P / O T t n Z / / j x D n m y L O + 3 m G P 3 + I c / r g y d P f + z v P f p + v X t 7 a M / x R p L 8 p 5 / / z m 5 3 U + T n 4 K W u z f 8 R O t 2 G n 9 1 q R / P k e m o m b 9 O n 9 2 3 s C P 2 8 c b D V 2 v / d 3 T 3 5 E n C H i f P f J 5 7 c n z s 8 f 1 a 0 Z j 5 / 8 9 v 0 f K a L b U U y o s L e / d 4 v F x 5 9 / w S y z 0 + + 1 + / r l z c T 5 k a z 9 i D g 9 L f 0 + i 4 8 / U k R E h f s P v 7 q F I v r 5 x 0 4 c k p w c f / f L W 7 P T z / e Q R I K 4 V 7 / P z s 3 s 9 P P O r i l x n h 1 / 9 2 b i / D x 1 s G 8 X f f x 8 4 x y z 9 v G d B 7 f Q 0 j / f i L P 3 5 P d 6 8 3 t / + e z Z 8 e / 9 + 9 x M n J 9 v Y v V e n P P z j T i q c 3 6 f 3 + f 4 R 8 Q Z 4 p z b r d T / / N M 5 3 / m J + 0 9 e / s T e t 3 / v H x F n K L n x Y u d H n D N o r b 7 9 8 O x H x B k Q q 5 f f / f T p z c T 5 e R q N P v l 9 H v 5 e N x P n 5 x / n 9 B O q P z L l n W W v k 2 8 f / y i P c U u K b U 5 B / y i R + E 0 s r f 4 8 U t 3 v H 2 j 8 P C K O + N L P 7 u / e W t Z + f m s n E 9 T / 5 F d W 4 / z I E 7 j t i s a P 2 O l 9 U 6 8 / o t g Q x Z 6 e 3 k K f / 3 w T Q H K s 9 5 9 8 5 8 u z / Y P b e 5 s / z 3 2 n G 8 L e H 1 F s a K H / y e e 3 9 z Z / / o R 7 w i I 7 O w 9 O f 0 S c A e J 8 + u R V n D g / M n Y D F L v 3 5 e 9 z C 2 P 3 8 y 9 4 E V n 7 z q c / 8 j b f i 2 K 7 e / u 3 V 9 0 / 3 9 h p c O n k R + w 0 F A u f / O Q t 1 l N + f r L T 6 U 8 + / M 7 t j d 2 P H E t k D 1 6 / v r 1 2 + v n j O 5 0 + e P L 0 9 / 7 O s 9 / n q 5 e 3 J s 7 P I 1 m T 5 b l n x 9 + 9 m T g / 3 3 I C R h G 9 P r u F D / n z k z j P 9 v b 3 b k G c n 3 9 i 9 R 4 K + e c p 5 + w / + O 7 t 3 c W f P / Y 9 b s I 2 L + z + i J 2 I n X 7 i J 2 / v L v 7 8 j j 6 U n b 7 z 8 v 7 z m 9 n p 5 5 3 q P v 3 0 9 3 7 1 8 m z n 0 / s / 0 k 6 3 p J i 4 S b d b V / r 5 F n 3 c t O r 9 I + 3 0 v q m 2 H w n g + 6 7 E / c g 9 o I W A + z 9 1 + 3 W l n z / G T l T 3 Y I T 7 I 1 k b 8 p 3 O v t q 9 N T v 9 v D F 2 e 0 9 + r z e / 9 5 f P n n 3 7 4 Y / S 2 t + I 1 / 3 z i H M 2 r 0 j + i D j v u f r / 8 1 x L S 1 r 7 Z P / 5 / s 3 s 9 P P U I 9 o b y t z + i J 2 + i Y z l j 4 I 4 e N 1 f / j 4 / 0 u d D n s B g O v d H 7 D S Q R f l 8 7 / 4 t 1 l N + 3 j m W N 7 g H P 8 + J I 5 7 A 8 X e / v D V x f v 4 o I u a c W y 5 w / / w j D n P O k 1 e / z 8 6 t i f P z R 6 x 4 l e T b P / V T P 0 p r 3 5 Z i y k 6 / z 8 P f 6 9 b s 9 P N I 1 p h F 7 j / 8 6 u d 9 S P J e F D v 9 f Z 4 9 u X 1 O 4 O e 7 A G 6 m 2 M / v n I C u e p 9 8 + / h m 4 v x 8 M 3 Z m D f f l m Z W f H 3 F O N 6 3 9 k 9 + + / y P i f N D K 7 M 9 T o 7 + z 8 + D 2 J u x H e c j 3 p d j P d 6 P / 7 N 7 x y y / v / V 4 7 3 / 6 R A A 6 F / w + / 8 y N 2 u i 3 F W J / / x N 6 3 f + 9 b U + x H K g u L T S 9 2 b r 9 0 8 v O d Y p I o e P 7 F 5 7 d W W T 9 v X P G v k 8 7 9 e U S c z e n c H + n z o Y X d n / j J 2 1 v A n + f a S c O 9 s 6 9 2 b x b A n 3 f h 3 g 1 Z 8 Z / n x H n w 5 O n v / Z 1 n v 8 9 X L 2 8 m z s 9 P V / z Z 7 v N 7 t 0 h O / v w k z u n v / f T 0 9 s u U P 3 + M v i r k k 7 N v 3 5 o 4 P 4 8 4 5 / d 6 8 3 t / + e z Z 8 e / 9 + 9 y a O D 9 / O E c D j W f H 3 / 2 R 8 / N e F D v 4 K W u z f 2 T f u 6 H Z / v P 9 H 7 H T L S k m 2 u n b D 8 9 + R L F b U m x z h P v / A 3 3 + o c R 5 d u / L 3 + c W x P n 5 p 5 2 Y c 7 7 7 5 P N 4 H v L n N 3 H e x 4 f 8 e U c c D c 3 2 9 n / E O U P E + f T J q 1 v E r T 9 P i b O 3 v / e j f O x 7 U e x 2 a Z C f b + x 0 7 y d O T z / / / M m z k 5 / 8 k b t 4 W 4 o 9 2 X / y n S / P 9 g + O b 2 a n n 3 / h / + a s 2 o / Y a c j B v v 9 T t 9 B O P 9 9 S b U Y 7 / e R t 1 j 5 + 3 s k a L w y d 7 Z x 8 + x a K 6 O e b X d t 7 8 p 2 f u P / k 5 U 8 8 u 3 + L J c W f b 2 J l U o 6 v f p + d H 2 n p W 1 K M 7 d r v 8 / s c / y g N M i h r e 9 / + v W / N T j 8 K S Y g K O 9 / 5 9 E d u 0 m 0 p J j x 2 8 O b b N w v g z z t P Q F j k / u v X 8 W z S j 9 g p 7 j t 9 + 6 d + 6 j 0 c y 5 9 H 7 s H m 5 O S P 9 P l A n P L 5 3 v 0 f U e x 2 F D O r A y / v P 7 9 Z A H / + O V T v r 8 9 / n r O T R j S / z 8 P f 6 2 Z 2 + v n n H m z 2 n X 7 k H g w t 7 H 7 1 7 P Z J u f 8 3 s 9 M 3 T B y W t Z P 9 5 / u 3 J s 7 P H 9 9 J k 3 K f / s g T u D X F x B M 4 + y q e q f u R d v o m c p s / j 7 T T s 3 v H L 7 + 8 9 3 v t 3 N 7 Y / U g A I Y A n Z z + i 2 C 0 p p t 7 m 8 y 8 + / x H F b k U x s 5 D 3 n Q c / S n j + 7 F H s R z w G i p 3 8 5 N m P K P Z e F B v i s Z / n j o T E g E 8 + / 5 E n f z u K U Z i 3 / + Q 7 X 5 7 t H x z / i G K 3 o p h x J A 5 + y m Y 2 b 6 T Y z 2 + z q F T Y f / D d u F T + P M 8 b / 1 5 v f u 8 v n z 3 7 9 s M f W U A l 1 F 3 + 9 + m r s + e M 0 s t X L 9 + c n b 4 W S r 5 8 9 e X L 0 1 f y N 1 7 W Z 5 e g A M h P H j / / i p n k b r f x h p f 3 d j / k 5 b 0 P e f n e B 7 x 8 7 0 P G v P 9 B L 3 8 I w f Z 9 g j G n y W / v B 8 Q n 3 N c E s r v j 0 + D o 9 / 5 6 M D 6 A F L s 7 A S l 2 v x 4 C H 8 B C u z v 7 3 w A C 9 z 8 E g U 8 / 5 O U H I R N E P M H X b 6 A q v 8 6 o D j 4 E s Y c B Y l 8 L g d 1 Q T L 4 e j A / h j d 1 v g D f 2 P k D L 7 H 6 I W t 7 7 c N n e 3 / l w G P e / A R g P v x k Y P j G P T p s 2 m 1 X p L E 9 f F + 0 6 m x b V M n 1 W L L P l t M j r L H 2 a t + n x 1 + u m o 9 w j I v m T 9 x 5 8 9 b V g B 8 z 0 N c k Q 8 N T X g b G L / 2 8 c 4 4 t X + / f e f P X q a 4 w R s G + m 3 9 d T a Y A d 2 M y f + s l X z 3 / / L 1 6 i w 6 8 D K 1 A O P / X s 7 P c 3 4 H 7 / n 9 j Z O f g a z A O g v i U 5 O n 7 6 k 9 / 5 f V 5 8 + R N f n X 3 5 9 a D 5 p g X Q z n 7 y 7 P T 3 e f U 1 U Q t M z e 7 O 3 Z 2 H d / d 2 d h 9 + P W C + b T n a e X B 3 5 z 4 B 2 9 t J d 3 c e 3 X v w C L T 9 O l A D o / O z I + G 7 H U / b o 0 S 6 8 / D R 7 v 1 H I N T X g R r I 1 A d O V m g 6 9 + 7 f 3 d k F f f f S 3 f 1 H e / u P 7 n 0 N W w a o H Z f z 3 n i P n f 8 h U H d t 3 P K T x 6 8 E M v / y k y + O v y D p O 3 7 1 + w M u v Y + / 0 Y Y i J D G z / N v j n 3 x 5 / O o 1 B U I v 6 S P 9 9 f H r s 8 9 f H F G c y D 8 f f / n y z d E p h d T 4 + f j 5 l 9 8 9 A k I s 5 v g D n / z + p 7 / 3 G w 9 V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C Z G e p k g + 4 N G f f P H S + g 0 b J m H v m 5 6 E X W b B c B J 2 9 z A J u 7 e b h K d n J 6 l t / f / v S d h 5 / f u f f P n F S / r n 6 e n v f w t x e H 3 7 m f j 8 9 I u T z j T Y j 2 6 c g s + r C W n P M j 0 V L f p F M Z 1 X 2 f Q f / Y u X 0 T n Z / 3 / t n F j i 3 j A r d / n f b x + / e P q c t R s Z I f 3 j 8 e s 3 x 2 / o x x t K H f 3 + P / H V 6 a v f B y h 6 f z 0 + e / H y q z d f U B 9 H M J P 2 D 0 n 2 P D 9 7 z f i f f P X q 9 / o p / P L 6 1 V P A g 5 L Z 3 t n f 3 i O 7 p R 8 9 J u Y 5 + 8 m j 3 4 v 6 l t 8 e v / 7 q J a W t X r / + / b + g f 4 4 / P 7 X Q X n / 1 B e e X f v 9 X X 3 7 3 N f g k / M B 9 f / L l 8 6 + + e B E 2 M Z 8 9 / o o I / f s f n 7 w 5 + 8 l T f g + Q / c + 0 I T 5 + 8 f u f f J v Y 7 v f / 8 o X 0 Q C T o f u S 3 o T e 7 b f g j a v P 6 z a u v T u x L u 2 g T f u S 3 4 Z f C N g L n 9 b d p F p 9 + S Y m 7 0 x d v Q J 8 3 x 0 y X z s f H S q 7 w Y 6 K 2 t A b M 3 d / f 8 M q w u x 4 2 l P f 2 N r 3 3 7 N O v f m J P 3 7 M N T X + v z 5 7 + / m c v n p 7 + 3 k e m i f + Z a U U J T n z 4 7 O z 3 B i H 7 H x o s 3 J u 7 t s M u t L 0 Y t O D D x 6 A J J u v F 5 5 J l P v 2 u Z Y m z F 2 T k z 5 7 y r 6 9 f f P m G s p d v f h + W 2 m O i 5 e 9 D 0 / b q D M G E / y f 6 Y J 6 + + + q U x O Q 1 6 Q t i 5 K + e 0 8 8 v j n / v 3 5 + x k F / 4 7 9 / H / P 3 7 8 B v S k N y J Z 8 / Q z 6 u f + E n 8 E H G L e d s q i P z j 9 y f X 6 b u 2 O f / 1 + 7 9 R 5 X b 2 4 h k x w Z P A / b e f P f 7 8 9 M V X L 8 7 Y 5 x k M a m y b x 5 S l f U 7 y + M X Z m / R d U z x a F u V n H 7 X 1 O v 8 I H b G g n X 3 J 2 s z + / v g 1 d M 3 Z 8 Z P n p y d f v n h z f P b i l H S O / f X 3 F 4 U T g f b m 9 / 7 9 i Y N O T 9 7 g / d + f P a 7 X k W Z 3 o / D v v n r 9 6 v d / / X s z 0 x N F f / L s K T 6 N f k i 2 5 / T o 6 c v f H x l z / P r Y z t 3 T s y / E c v 3 e z 5 G 9 / s I p 2 H A 5 7 S e f P X / y 8 P T 1 3 q e f O n 2 L n 6 r E S Q U B O + E k E W k i K 0 e i w d + P j 3 / v s 9 d H v 8 / j u / x T q H k k / q K m 1 Y l T f / K 5 s V n y h / b B f z A L w 6 Q K E q K A N c f v 0 v 4 v v i S E X h / R t O p v j O v L V 6 9 f C L Z v X p H + / s n n R 8 h A 2 D 8 e O w X J T O / + I l t 3 K n 3 9 5 O m r 1 z T j + B W a / c 2 X D M 4 s A r z G b M o v u h D w + v e X 5 Y x d / 4 8 9 F j H 7 1 r f t a 9 + 2 7 3 0 7 e N H + J W / 6 4 3 x 6 a l z 5 H Q x G P w D v P S W D e S S f m r 8 M S 7 7 + / X + v 3 4 f l 7 3 O y O i / B y v I L / j 5 + 8 + b V m Q x W j Q W 5 J M S h O m p r Q F 4 8 P T O f g V I 8 J z K F e 0 I 7 7 x O h H 1 n N z 8 V T M H 8 Y c p p v / D + V v u Y r 7 6 + f l R U b W l k 6 f k Y o v 3 7 p / 3 X C X t T r l 1 / K o h z P w S b J 0 B a A / f n e U Y p n h / 5 / P 9 1 j X O i z x 2 + + / Z 0 3 2 v 3 n + / j l D c 8 m 6 2 P S k / K X K k 3 9 4 / E X Z y + 8 z + 0 f I D y / B 3 L T q E 7 l D 4 r N g C U T G r 8 9 f k 1 0 5 Z 5 + 7 z e v v / 3 s u f 7 6 x V P 7 6 / P P 5 V e y 5 8 c n J + y W 0 O T x 0 M 3 c 2 0 + + O P 3 i C a m 0 T j v q 6 h W R k h F 4 S i b 7 7 D k s e s A 5 a E L c I / z m / h B X z W q f 2 6 q i Z 3 u v X u 1 9 A 6 r o 9 / 5 / u y p S 0 t 2 k f o 5 + L 1 g J j i h Y n W w i m j Q Q J X V 0 j L / x y / + b d R W m K f j 7 Z 0 V z W V L / / 1 l T K Q 8 M a K p P f 6 S p P k h T n X z 5 + s 0 J h S J + s q C v m 8 D O 5 t d A S f G M / t 6 C n F V I e z 8 0 h X S k G l X + + F D d 5 I m 6 f j C k q n y q f U 3 l d P R t m i q F 2 l V S A K O / / T C U F d 7 / 2 V d P u 4 P q a X d Y P e 3 + M N X T 0 Y + T b X V / R V Q V R 6 z 4 u d G 1 e v X y O 8 M K 6 9 7 / i 9 Q V x N r 8 a v S W f s a / G g W G + M f 8 + v 9 a T d b L e X 6 o G t v / / 7 0 a s y T 7 k Q 7 7 e a 3 D v t x 7 8 x N 7 X 9 7 / q Q d P 3 x w 8 O D n d f f X i 9 e f 7 x w 8 G d d i D H + k w F r e f L R 1 2 7 5 t T Y p / + f F F i 9 3 6 k x X 6 e a 7 G I J / Y T x 7 / P F 4 N a b P e W W u y H o s V + n 4 g W + 3 3 + P 6 z F f p / T 4 2 / Q F b v / 8 0 K L C c 1 + p M V + p M U 6 8 e T O w V e D W u z g / + 1 a L O a L / d 7 / X 9 B i X 7 0 4 + f 2 P X 5 0 e f 3 N q 7 I e X q f 8 5 U 2 O O a D / S Y z / S Y x 0 9 9 p 0 H Z 1 0 9 t m P 0 2 P + b 0 v j f g B 4 D 9 M 4 n / y / R a y 9 f f f n s 7 M 3 v f / L m G / T P 7 v 3 / X r H 5 V P u R Z v u R Z u t o t p / 8 a j j O 3 P 9 / k 2 b 7 v W + p 2 f 5 f F m f e 5 X + p E 2 D z i j + n X k 4 9 t R a b l t d 7 n 3 7 q l B w r o I G G B 9 / + C R I V b i D t a P B H L 7 O m u K z 0 c 3 w Q 8 + S + f f b 0 6 e k L J Q H P x N F r m i j z + + O X 5 A 2 9 4 F l / + u r s + f P X b 4 i 5 j 5 7 T g N x f j 7 9 9 / P r p 6 b P j r 5 6 / e f r l y V f C D S 9 f H H / B N H x y / P r 0 K c j 2 5 v m X n 3 8 Z f G J 1 q P 3 k 5 M s v X p 4 9 D V 9 T Z X y 3 Q 7 i f F T q + + v y 0 T 8 c 0 F U q m J 0 U 9 X Z f Z s s 2 j R H X r x j 8 i q t f w z f G z v R h R 0 z Q b p y f r f N l m T b q q a q L y R V a n W X p S 1 W 2 V v i y z H 8 S Z 1 1 n r H 9 F Z G r 5 8 s / / q + O D e 7 / N T A 3 T e v Z O + z u v L Y l p U T f o y r 5 t q m Z X 5 + 1 H d L S f + i O o + 1 Y + P v z N A 9 b 0 7 6 c u 6 u s z z W V W / J 7 F d w v B H x P a J / f k X 9 w a I f e 8 O E X X Z 1 l l b N E a h f D m p 6 b e X / + j f M y m L 6 Y C S i Z L f r T r 9 i P w + + b / 4 v V 8 M k H + f e D 2 r W 9 I w q 4 y 0 z J L 4 / T o 9 J o K 3 5 s 8 o + 0 e p / + B H 1 I 9 S / 8 3 D B w P U v 3 8 n f V N n y + Y 8 r / P l t C B W / 7 K t 6 o t s 9 p 6 W 9 e B H l I 9 S / q d + r 1 c D l P / 0 T n p G / i D p 9 7 w Z E X 0 X R W O 4 / 8 u 2 J m v 7 e d a 0 9 G O W p 2 W W P s 3 X s 4 w V U p T 8 D 3 9 E / h j 5 H 9 7 / 7 p M B 8 j + 4 k 7 7 K W / C 8 E p 1 t Q D F Z b 1 I 6 c e b f 3 f k R 9 a P U P 3 n w k w P U P 7 h D H H 1 Z l Y b a w u T P 8 2 v 8 d r a 8 I K m o I n M Q p f 6 P I t I 4 9 c + + 8 2 y A + g / v Q M W Q h r 8 h h o q S + 0 e x a j x W f f M 0 k k g B u S f j 9 G k 1 X S 8 o X I 3 x 9 A a 9 8 q N w t d v w z b N n b / Z + 8 u n Z 5 w O k p n D V o z U Z 1 b w m p + Y 9 A 9 b d H w W s c b p / 5 6 u d A b r v B X S f V s t b h l R R 8 v 8 o h I 2 T / y f u / 1 4 D 5 L / H C p 0 o / z U V z Y + i 1 m j D r y i n H 6 f 4 d J y + r E i 1 / K N / 6 z I k b 8 9 d B 7 N H a f 6 j W L X b 8 C e / c 3 q w u / s T D x 8 O 0 J y U + 4 c S / U d h a p z o 3 / 2 9 3 g w Q f W 8 T 0 Y 9 r y h r M s k U B l Z M + K 5 Y Z x V N 5 H V c y P 4 p R 4 0 r m J 5 8 M L H L M x u m b f / S v b 9 d l h f j 0 J 7 O S k 8 E 3 a v O 9 H 4 W j 0 Y Y / e f p w w E P P x 7 p O R w a 0 o E x Y M a t u Q + c f B Z 6 d h t / d e / b l 7 / P w O 9 / 5 6 s s B O u 8 i 5 6 X B / U l F D u F M H Z X j W Y 7 V U f r 7 F n T / U Q Q a p / t P f H o w Q P c 9 L 9 f 4 A Y T / U T w a J / x 3 v / 1 6 g P D W M f 8 6 + u V H Y W h c j / / e B w N e + f k 4 f V Y t Q d z r 9 A n 5 J J J Y f E M 5 g B x z k C 8 p p 1 4 T t / + j f 3 3 U O 9 z 7 U e D Z 5 e 8 H J 2 9 + 6 u V P P f l 9 B j K J 5 6 T Q l e I + c W / B 2 z + K O O O k P n v 4 U w O k 3 v N J f T x b F E v K r d R Z x D O P E v x H 4 W a c 4 F 8 + / 8 4 A w e 9 Z g i O X V S w v K M i 5 l f / 9 o y A z T u q v f u 9 7 A 6 T e t 6 Q m f f 2 s m O X F F O u h F S 2 M f p F R g N m y S t e U I v 1 + v P x H / + K y u o i T / 0 d x Z o z 8 P 0 H J j x c D 5 L 9 v v B Q 3 C V G j m V 7 f r X z V E y P / v R 9 F n 3 H y P / i 9 H g y Q / 9 M 7 N r i 3 f s v 7 m d N 7 P w p F o w 2 / + / m D g d z K B Y X 8 d X V Z N L L + f D O F f x R 0 d t n 6 6 b N P z 3 7 i 6 f 7 v M 2 A / L 5 C u F R L D Q 1 k R N 1 O G d g F 1 D j 7 / z r q g t f / b U P 5 H U W e c 8 k + O B 8 z p x V 6 f 8 t a F o e X Q 2 x C d Y 8 8 f E b 1 H 9 G 8 / H z C i F x L q Y 4 n z v f T K j 2 L O u O b + q f s D y d r 5 u J N S u Z n G P w o 2 u 8 x 8 t v / w x d O f e v L p q w E a + 4 l a p A l P S i L 2 O a 2 q 1 V E C / y i 4 j B P 4 2 2 d P B g h M K v p V P s 1 o w V I C e F m t r 1 s y i q s B I v 8 o r I w T + c W b n x w g c i / 7 e l L U 0 z X y 3 X k T J f G P Q s d o w 9 / 7 b D + a c T 0 7 O 6 Y l y q r N S o S M t y T y / o 8 C x G j D 3 2 f 3 X j R W E b K m L y q P s F G 6 / i g G j N P 1 9 9 o d 8 C S y c X q y p q R e J j b u Z X a R 1 e R N P M / q i w 3 e x P 6 P I s F o w 5 + 6 t z O w L D M Z p 0 + r 6 X p B p F Z 3 4 r a k / l H o F y f 1 8 5 8 a S G t M i d Q 5 O R X p y 3 / 0 7 5 m U 5 K / d g s g / C v V i D Z / t 7 P / e A 3 p j N o 4 u 5 9 5 E 5 x 9 F e n E 6 v / j u g N 7 I x x + 0 n L v / o 7 A v S v D d T 3 9 y Q H u c d 5 O i N 7 H 0 j + K + O I V f v o m q j r O z J x F / O f D s 4 i 7 z j 0 K / K J 3 3 D l 5 H V M f Z m S N y q V S O U v V H 0 Z 7 X 8 P c 5 e P 7 m 8 3 s v n u 6 d 7 X 7 6 5 K s + V b 9 N i Y p 8 6 X k W d 1 9 m b V 0 s q m U R p e 7 9 H 4 V 5 c e q e v B i I p R F M b 6 K y r H 8 X k z X 5 G 1 G K / y g A j F P 8 7 P f 5 f e L 2 7 p h i k Z Y o D m s X p e i P Q r 0 4 R V 8 e n 8 U p + r R a K j 1 h 4 U 6 y V U F 6 O E r a H 4 V 2 c d L + 5 B c D z t n x t F 1 n Z f E D T R g T e c s s q i + i 5 P 5 R k L e z 8 + X e m 5 / Y + / L + T z 1 4 + u Z s d + f 5 7 / 3 6 9 P 7 L F 9 / 5 Y k A b P 7 l B G 3 9 O A U m d D a j i j b H e s 5 9 n 5 H 7 2 n d f P 9 n 6 v n a c 7 e 5 / / 3 g j K Y t z 9 K m / W Z Z s h 2 I P X d v r T F O X R W k i V b h 3 P q 7 q u 7 l J e o 8 n 4 1 z t R i m 8 M 9 m 6 m + O n / T y n + 7 X v P I q H I f n r 2 4 v N X p 6 + / f J 3 + P u m X b 1 7 R z y e n L 0 6 f n Z 2 c f f l 6 N B 6 P 5 Z U O i b v R 3 t H v / f i u / r Z R l 2 z i B W 3 x / z v m D 1 X 7 8 e s H n z 7 / 7 t n u i 1 s w v + P 9 J j 2 m i L A u q n r A P f l R W B g n 9 J d P H w w R + j I r / 9 G / p 4 q T 8 0 f x Y J y c X 3 3 5 a p B v 8 / o y i 1 L z 0 x / F f 1 F q / t 6 7 O 0 + G q D l t i 3 P y M p w D / T U V w 6 c / i g S j z v X e 6 e 8 1 k J c 7 O x m n p + + m e V O l V X q 2 b N Y 0 D + T 6 T Y s M a W Z y t I e 8 7 y j 5 f x Q 2 x l n / w Z O f v M E A 8 u r g G / K s m f R E Z a I 7 J 0 m X V f o F S U W b E d f H e f 5 H A W W c 6 E 9 f P P s g o k e J / a N w M h 5 O v v n J S H x z 5 j L S 7 5 t F / f R H g W S U 0 D + x 8 2 l E k 5 / 9 Z D / z T 2 u H 7 0 3 0 D 4 w l / 7 9 F 9 G d 7 r 1 7 t 3 W 6 5 5 f f Z i y R L X m c l q R C x j + n W l 6 / O P j 9 7 c f w 8 G q T v b P R L f v 4 S 9 t 7 + a U R t K G H V 0 7 u J t B t 9 j p 8 n p H V Z h t / r 3 r P f 5 6 u T L 1 8 d v H j + + u V N P P v i q 9 O f / D J O 1 Z 9 N p 4 L T J + E n / 5 + l 8 m s s p t 7 E w B v o / L P p T / z / i c 6 / z 7 M 3 Q 3 T O p u v F u i R 3 L k r g j X 7 E / z c J f J f / P f m S x / L s + A Q / j t + 8 w o + T U 6 L P q 1 e / 9 + / P v 5 w + f / P V 2 d P d A d o f v K b c r 2 m i b f c 2 K R P T 5 P G L r 7 7 4 / V + f H D / n U e K P l 6 9 O G Y v T L 1 4 S P c 5 e 4 / e X z 0 9 / 8 v Q 5 I / X V F 1 / x L 8 + P P / / 8 F f X w + K 7 8 9 v j F 6 6 + e M N 7 P n h + / + f 1 1 z h 7 f 9 f 6 S b 1 5 3 v j N / m 2 9 p A i 2 U 1 7 / / 0 z O G + X u d P c U L + E E k N D S 5 F X F O f + + z / T h x B r 2 D n 0 f E + X 1 2 7 + 3 d m n N Y Q f 7 / n j j d W P 9 H n B M d 8 O 7 L N z / x I 8 7 p E + f l m / 1 X x w f H x 9 + 5 L e e I 4 / z z g z i s c 3 7 y 9 O H t O e f n h 7 W 6 h c 7 5 e S 5 W z D l f / e S T u L X 6 e S 5 W o n P e P H z w I + L 0 i P P d B y d v f u o n d h 7 8 X n H i D A Y o / 7 8 n z t f U O T 8 / F L L n I f 9 e u z + y V u + t k H 9 k r d 4 z t v p 5 x D l i r e 7 9 P j 9 1 a + L 8 / O A c T y H v 7 j y 5 N X H + f 8 0 5 b s D f e f 1 s 7 / f a e b q z 9 / n v v W 9 9 l 5 / f f k 6 E O N + + 9 + x H 1 i o i V v d e P N 0 7 2 / 3 0 y V c / I s 6 Q Q v 7 8 i 3 u 3 J s 7 P N w / 5 u 1 8 + v X 3 4 8 P O I c z b 7 O T / v F P K H + j k / P 8 T K c c 6 b 4 2 e 3 5 p y f T w n 2 n / z O 6 c H u 7 k 8 8 t F 7 v j Z z z 8 0 j n v H n 2 7 M 3 e T z 4 9 + / z W x P n 5 E T 5 4 x P n O V z u 3 F a v / f y t k y w 1 P 3 5 z t 7 j z / v V + f 3 v + J n U 9 v 7 y H / / F D I n o f 8 k 1 / c P m X x 8 4 M 4 X 8 / P + X l i r b 5 m y u L n B + c 4 s d o 7 / b 1 u r 3 N + H l k r 8 Z C / + L 1 f 3 F a s / v 9 t r T 5 0 9 e H n h 1 g 5 b t j 9 9 C d v r Z D / / 8 0 5 E T / n 5 Y v v W A v 0 I 8 7 p c M P O / u 9 9 e 7 H 6 e R R b s c 7 5 7 u c P / n 8 k V t 8 I c T w P + e T F 6 a 0 5 5 + e Z W J 1 + d X I S J 8 7 P O 4 U c y y G f 7 f 7 I z / k m i P P / 7 9 j q f V Y 8 f 5 6 H D + + d Q / 5 5 I l a O O D 9 1 b + f 2 1 u r n m 5 / z X s T 5 + W b K B 4 n z 8 0 4 h v 4 + H / C O F / H 6 c 8 / N O I X / 3 p + 7 / K P B 8 b 8 7 5 + S t W t w g 8 f 9 4 p 5 A 9 d 1 P t 5 J F b v v 1 b + 8 4 g 4 s v r w + R f 3 b k 2 c n x 8 6 B 8 T 5 7 t n + w x d P f + r b Z z 9 a 1 B t M W X z 5 9 M G P F P J A g n 3 v 4 P W P r N U Q c d 5 n 3 e r n E X G + + / T Z p 2 c / 8 f T J 8 Y 8 U 8 p C 1 e n j / u z 9 S y I O m / K d + r 1 c / E q s h s d r / f b 5 z W + L 8 f I r K x U P + z l c 7 P x K r g c B z 7 / T 3 i s d W P 7 / F S n X O m 4 d x J / D n L + e w z n l w 8 u a n X v 7 U V 7 9 3 3 J T / M H X O / w u J c 8 a x 1 Y s 3 P 3 l b 4 v z / W 6 w + d M X z 5 5 F Y 7 T 3 7 8 v d 5 + J 3 v f P X l j z h n y M / 5 9 v M X t + a c n 0 f h A y f Y f / L 0 4 a 1 N + c 8 n J / D 9 l 2 b + f 6 1 z P j T B / v N H r G 6 I r X 5 + E 0 c 9 5 O P j 2 x P n 5 9 H q g 2 Q C X 7 6 5 v V j 9 / 1 r n x P y c n / j 0 4 N b E + X k k V s w 5 O / u / 9 4 8 4 Z 1 D n D G U C f / 7 q H J f P 2 f 3 J L + K r D z 9 / x c o j z q d P v v q R h z y U z 3 n y + z y 7 N e f 8 / B A r 5 o a f / M 7 p w e 7 u d 3 8 v q 2 R / f k f l k f D h 5 Y v v 2 A H f y D k / j 3 T O 8 e s H n z 7 / v Z + + u L 1 Y / b w z 5 V / 8 3 v F 8 z s 8 7 s e o r 5 J / Y e f B 7 3 X 7 1 4 e e R Q u Z 8 z k 8 9 / 6 m 4 n / P z 2 5 Q L c V 4 f f P t H 4 U N E r M 5 4 a e b J p / H w 4 e e 3 z h H O + e o n n 9 w + f P j 5 o 3 O U c 7 5 9 9 u S 2 n P P z T e c 8 2 z t 4 f X p r z v n 5 4 Q R 6 Y n V y c n v i / D w S K w k 8 v / q 9 7 9 2 a O B 1 r 9 f 9 j 4 v z k m 2 f P 3 u z 9 5 E / c / 7 1 + R J w g 8 H z 2 n d f P 9 n 6 v n a c 7 e 9 + + 9 + x H K 5 6 D U f m b n 7 Q D / p G f c 9 v V h 5 / f x L k h 2 f X z 2 1 p 9 j d j q 5 4 + f o y m L 3 Y N b 5 3 P + / 6 2 Q I 5 z z k 7 / 3 Q d w J / H m u c z b 7 O T 9 / i e P W r f Z O f 6 8 f + T l D Y v X m z d P b K + T / X 3 v I s d h q a F H v R 2 K 1 Y a 3 8 5 y 9 x m H O e P v v 0 7 C e e P j m + f V T + 8 8 g J F G v 1 9 O z z 2 3 L O z y e F z I t 6 D 8 + + E 9 c 5 P 8 8 5 h 7 l h 9 + W b H 5 n y Q W v 1 5 f P v 3 J p z f h 6 Z c l H I + 7 / P j 4 g z p H M O j o 9 v T 5 y f P 1 H 5 D W v l P 3 8 5 h 5 3 A 4 9 c P P n 3 + e z 9 4 8 p M / I s 4 3 k G D / e e Q h i 1 h 9 9 6 f u / 4 g 4 g w r 5 8 y 9 + F D 6 8 t 4 f 8 8 5 t z b n A C f 5 4 T 5 2 z / 4 Y u n P / X t s y c / I o 4 j z u 2 S X T 9 / n U A v 2 X X 2 + / w + t y b O / 6 / 9 n I g p / 3 1 + r 9 3 b 5 5 B / f n C O I 8 7 r V 5 / H 1 6 1 + n n P O + y e 7 f v 5 w j i r k s 4 c / d W v i / P x x A t / f z / l 5 l A m 8 I W X x 8 9 f P + Z q m / O e P z v n J n / z O 6 c H u 7 k 8 8 t A O + k T g / P 6 y V l + x 6 + u J H 1 u q 9 T f n P b 4 X 8 N W K r n x 9 i x c T Z e / b l 7 / P w O 9 / 9 9 u s f E S f O O T + x 8 + D 3 e v A j s R r S O f e / G 8 / n / P z 1 k L + m n / P z g z j M O W + e P X u z 9 5 N P z z 6 / r V j 9 / P O Q T 1 7 c P m X x 8 4 d z v o a 1 + p E T + C N T / v U 4 5 + e R W G 3 O 5 / z 8 J o 5 a q + 9 8 t X N r 4 v w 8 0 j m b V x 9 + f n v I N + i c n 7 / E 8 f y c T 5 9 8 d V v i / D x x A r 8 e 5 / x 8 I s 7 7 L 8 3 8 v 9 f P + S a J c 4 v A 8 0 c 6 Z + 9 s 7 / T 3 u v 1 a + c 8 P z n G m / K u T k 9 s H n j / P / J x n u y / f 3 N r P + f m n k N 8 n f P h 5 x j m n r 1 9 9 H h e r n 7 8 K 2 a U s D j 7 / 4 t 6 P i P O + m c A f E e f 9 / J y f T w p Z w o f v f P X l r R X y z y M / 5 y e / c 3 q w u / s T D 6 0 F + h H n d D n n J z 4 9 u D X n / P 8 6 E 2 g H / P T N 2 e 7 O 8 9 / 7 9 e n 9 l 2 9 + 0 i r Z H y n k r i n / q d / r 1 a 0 5 5 + e P E 6 g e 8 p P f 5 9 m P O K d P n K f P P j 3 7 i a d P j n / k B A 6 F D 2 / e P L 1 9 y u L n n U J + 8 R 1 r n n 9 + E y c m V v u / z + 2 j 8 p 9 H x D n b f / j i 6 U 8 9 + T R u r X 6 k c x 6 e / u T v f f C j T O A Q c X 7 q + U / t 3 Z o 4 P z / E i q P y 4 9 c P P n 3 + e z 9 9 E f d z f v 4 S x z P l x 8 9 u z z k / P 8 T K 4 5 z d n S c / U s g D q w 8 7 + 7 / 3 7 Z 3 A n 0 e c I 5 n A n / z i 9 m L 1 8 0 j n S L L r u 7 + X z e 7 9 S K z C q P w n d h 7 8 X g 9 u S 5 x v P h P 4 / 3 b i 7 B 6 8 u L V Y / f z Q O V 7 4 8 O L N T 9 6 W c 3 4 e i d V P v n n 2 7 M 3 e T 3 7 n q 5 1 b c 8 7 P I 4 W 8 O U 3 6 8 5 t z N E 3 6 1 e 9 9 6 0 z g z y O F r A M + e H 3 7 q P z n x 6 L e 1 w s f f j 5 x j u i c 4 + N 4 J v D n O X E 2 e 8 g / f 8 X K p S y + + 1 P 3 4 4 H n z 2 9 r J c T 5 v c / 2 b 6 + Q f / 5 4 y M o 5 n z / 4 U V T + 3 t b q R 5 z z n m n S / 1 8 r Z D f g 7 7 x + t v d 7 7 T z d 2 f v 2 v W e 3 z w T + / 5 o 4 E b H 6 7 p d P 4 / m c H 4 n V w 2 e 7 n / 7 k 7 c X q 5 x l x C P O H P x K r o f D h 4 c m D H y W 7 I i m L v W d f / j 4 P v / O d r 7 6 8 N e f 8 f P N z v n u 2 + 6 M c 8 p D O e f 3 q 8 x + F D 9 9 I + P D z R y G r z v m J T w 9 + R J z 3 T b D / P C f O + / s 5 P 3 9 0 z g 2 L e j / P O W e z E / j z 1 8 / 5 m r G V 4 Z z / f x O H n c B 7 L 5 7 u n e 1 + + u S r H x H n f V c 8 f 5 6 L l Z j y L 3 7 v 2 4 c P P 3 8 4 5 w Y P + e f 3 o t 4 N U f n P 8 5 Q F d M 5 P 7 D z 4 v X 6 U J o 0 Q 5 + m z T 8 9 + 4 u m T 4 9 s r 5 J 9 H O k c U 8 r 3 f 5 6 d u K 1 b / / 9 Y 5 H 7 o 0 8 / N H r D R 8 u P / d H 6 1 4 f i O x 1 c 8 f 4 m h U / u 2 z H 3 F O q H O e v j n b 3 X n + e 7 8 + v f / y x X e s k v 2 R n 9 P x k N + 8 e R p X y D / v r N W H p i x + v g W e 7 6 W Q f x 4 5 g S x W P / X 8 p 2 7 P O f + / V s i R F c / f + 8 G T O O f 8 P F f I m 8 X q 5 7 l C f v 9 k 1 8 8 P s b r F W v n P c 8 5 5 8 + z Z m 7 2 f f H r 2 + a 0 5 5 + e R t d o c e P 7 8 5 R x v a e Y n v 7 h 1 D v n n k 7 V 6 7 / D h 5 x F x N I e 8 e 3 B 7 a / X z K H x g z v n J 3 / s g b q 1 + n i t k U b I H r 2 9 t y v 9 / L V Y x z v m 9 z / Z / R J w h s f p 9 f q / d W y v k n 0 + m n A P P 7 3 7 5 N L 6 o 9 / O c c 9 4 / t v r 5 Y a 0 8 J / D l 8 d m t i f P z x 1 r p 6 s O T T 1 / d m j g / 4 p w N x P n 5 k b L w i H P y 4 v Z O 4 M 8 7 4 r w P 5 / z 8 E C s v 2 X X w 7 b i f 8 / O X O L f g n B / 5 O e T n v H k Y d w J / / u o c z 5 S / e B N f f f j 5 K 1 Z e D v k n 7 v 9 e t y b O z x / O + c m f / M 7 p w e 7 u T z y 0 A / 6 R z u l Y q 6 9 + 8 s m t c 8 g / T 6 J y j 3 O + + 3 v Z e O l H Y t W 1 V p 9 / c e 9 H n P N N J N h / / k T l N + i c n 7 / E 8 T K B Z 7 s / 4 p z 3 j q 1 + 3 p l y y w 1 P 3 5 z t 7 j z / v V + f 3 n / 5 5 i f t g H / E O U 4 h P 3 3 2 6 d l P P N 3 / f b 5 z W 8 7 5 / 7 e 1 c t z w n d f P 9 n 6 v n a c 7 e 5 / / 3 v u 3 5 5 y f R 7 E V 6 5 z v / t T 9 2 + d z f h 4 5 g W L K T 0 5 u n y b 9 e a R z 9 p 5 9 + f s 8 / M 5 3 v v r y 1 s T 5 + c E 5 X y 8 T + P 9 G h f y z R R x x A r / 6 8 v b r V j 9 / x O q G Z N f P O y f w f T j n 5 6 9 Y e Z z z n a 9 2 f k S c A V P + k 6 c P b x 1 b / b w j z v s E n j 9 P i O N 0 z u / 9 9 M W z 2 x L n 5 4 l C d g P e 2 f + 9 f 8 Q 5 E e J s X p r 5 e e 4 h v 7 8 T + P M n K t d 8 z r e f x 9 O k P 3 / F 6 h a c 8 / N X I d + C O D 9 / d Y 5 d t 3 r 5 U 1 / 9 3 v F F v Z / f x N E V z 3 u / z 0 / 9 S K y G V h 9 e f M c q 2 R 8 p 5 G 6 y 6 9 M n X / 1 I r I b E 6 s 3 D B 7 c m z s 8 f P 0 c D z 1 e f 3 z 7 B / v O H O G q t z h 7 + S C G / t 7 X 6 e c 4 5 e 7 w 0 8 x O f H v y I c w Z 0 z u 9 9 t n 9 7 n f P z Z / X h h s D z 5 5 1 Y u Q F / 5 / W z v d 9 r 5 + n O 3 u e / 9 7 4 V l R 8 5 g W 7 A m 9 e t f v 5 y j h c + v P n J O O f 8 v C N O R C G / e f M 0 n k P + e R c + f C j n f H P E + X 8 h c S J K d v f l m 9 t z z s 8 j s R I P + f j 4 O 7 c m z s 8 f P 0 e X g 3 / v g 9 s 7 g f + / 5 p y I z v m J n U 9 v v a j 3 8 y h 8 + B o e 8 s 8 f s b o h Z f E j a 7 V B 5 / w 8 F 6 u z / Y c v n v 7 U k 0 9 / t G 4 1 Z M o f 3 v / u k x 9 x z j e R z / n / t S m P c M P O i + / e W u f 8 f E p Z b C b O z 1 + d 4 x b 1 9 k 5 / r x / F V u / N O T 9 / F T J z z v H r B 5 8 + / + 6 X T 2 + / 4 v n z w 0 P 2 i H O 2 e / v w 4 U d i 9 f O e c 7 4 m c X 7 + c A 4 H n j + x s 3 s Q F 6 u f 3 3 7 O D S m L n 7 / W y h O r / d / 7 R 8 m u I W v 1 e z 9 9 8 e y 2 x P l 5 J F Y S e H 5 1 c n J r J / D n E 3 F k 9 e H N w 7 g T + P O b O J r s + v Z Z P J / z I 1 O + I Y f 8 I 8 4 h z n n x 5 i d v z T k / P 1 I W X z O H / P M s f D j 9 f X b v 7 d 2 e O P 9 / J s 4 H r n j + f N I 5 E j 4 8 O b 7 3 I + I M i N W b 4 2 e 3 F 6 v / / 5 j y u / z v 0 1 d n z x m l l 6 9 e v j k 7 f S 1 E e / n q y 5 e n r + R v v K z P L k E B k J 8 8 f v 4 V D / l u t / G G l / d 2 P + T l v Q 9 5 + d 4 H v H z v Q 8 a 8 / 0 E v f w j B 9 n 2 C M a f J b + 8 H x C f c 1 w S y u + P T 4 O j 3 / n o w P o A U u z s B K X a / H g I f w E K 7 O / v f A A L 3 P w S B T z / k 5 Q c h E 0 Q 0 6 M t X P / X 7 f L 1 R H X w I Y g 8 D x L 4 W A r u h m H w 9 G B / C G 7 v f A G / s f Y C W 2 f 0 Q t b z 3 4 b K 9 v / P h M O 5 / A z A e f j M w f G I e n T Z t N q v S W Z 6 + L t p 1 N i 2 q Z f q s W G b L a Z H X W f o 0 b 9 M n X 6 + b j n K P i O T r v U 8 / / V q w A 2 b 6 m m Q I e O r r w N j F / 2 8 a 4 7 N 7 L 0 6 + + n q w b 6 b f 1 1 N p g B 3 Y z J / 6 y V f P f / 8 v X q L D r w M r U A 4 / 9 e z s 9 z f g f v + f 2 N k 5 + B r M A 6 C + J T k 6 f v q T 3 / l 9 X n z 5 E 1 + d f f n 1 o P m m B d C + f H b 6 6 t X p q 6 8 H L D A 1 u z t 3 d x 7 e 3 d v Z f f j 1 g P m 2 5 W j 3 0 7 s E j 4 A d p L s P H + 3 v P b p / 7 + t B D Y z O z 4 6 E 7 3 Y 8 b Y 8 S 6 c 7 D R 7 v 3 H 4 F Q X w d q I F M 0 W W c / e X b 6 + 7 w 6 / n r A Q r d q 3 9 F 3 5 9 H 9 h 4 + g A 7 4 O 1 I 7 L e W 9 M M D e M 9 q 6 N W 3 7 y + J V A 5 l 9 + 8 s X x F y R 9 x 6 9 + f 8 C l 9 / E 3 2 l C E J G a W f 3 v 8 k y + P X 7 2 m Q I i i O v P r 4 9 d n n 7 8 4 O n t 8 l 3 8 + / v L l m 6 N T S i 3 g 5 + P n X 3 7 3 a I + i E R Z z / I F P f v / T 3 / u N o o o 4 x X z y + N t n n 3 8 b F h U / 8 Q l H f l 9 + 9 w 1 9 9 8 X x q 9 S 2 x g f 6 x e / / / P T F E V S w 9 y e / / 0 Z e 1 1 / 5 c 2 r l / / n 4 2 6 9 + H 9 O K f 7 O N 3 F + P f 1 J b / K T 5 B H 3 Z P x 5 / + / T 5 y 9 / / + C e P z z g k / O L 1 5 7 / / C 4 4 g z 7 5 8 8 p 0 X X x z t P D t 7 f f I S w q 0 f 8 O h P v n h p / Y Y N k 7 D 3 T U / C L r N g O A m 7 e 5 i E 3 d t N w t O z k 9 S 2 / v / 3 J O y 8 / v 1 P v v z i J f 3 z 9 P T 3 v 4 U 4 v L 7 9 T H x + + s V J Z x r s R z d O w e f V h L R n m Z 6 K F v 2 i m M 6 r b P q P / s X L 6 J z s / 7 9 2 T i x x b 5 i V u / z v t 4 9 f P H 3 O 2 o 1 s s f 7 x + P W b 4 z f 0 4 w 2 l j n 7 / n / j q 9 N X v A x S 9 v x 6 f v X j 5 1 Z s v q I 8 j m E n 7 h y R 7 n p + 9 Z v x P v n r 1 e / 0 U f n n 9 6 i n g Q c l s 7 + x v 7 5 H d 0 o 8 e E / O c / e T R 7 0 X O h f z 2 + P V X L y l x 9 f r 1 7 / 8 F / X P 8 + a m F 9 v q r L z i / 9 P u / + v K 7 r 8 E n 4 Q f u + 5 M v n 3 / 1 x Y u w i f n s 8 V d E 6 N / / + O T N 2 U + e 8 n u A 7 H + m D f H x i 9 / / 5 N v E d r / / l y + k B y J B 9 y O / D b 3 Z b c M f U Z v X b 1 5 9 d W J f 2 k W b 8 C O / D b 8 U t h E 4 r 7 9 N s / j 0 S 0 r c n b 5 4 A / q 8 O W a 6 d D 4 + V n K F H x O 1 p T V g 7 v 7 + h l e G 3 f W w o b y 3 t + m 9 Z 3 u v X u 3 p e 7 a h 6 e / 1 2 d P f / + z F 0 9 P f + 8 g 0 8 T 8 z r S i X i Q + f n f 3 e I G T / Q 4 O F e 3 P X d t i F t h e D F n z 4 G D T B Z L 3 4 X H K m p 9 + 1 L H H 2 g o z 8 2 V P + 9 f W L L 9 9 Q 9 v L N 7 8 N S e 0 y 0 / H 1 o 2 l 6 d I Z j w / 0 Q f z N N 3 X 5 2 S m L w m f U G M / N V z + v n F 8 e / 9 + z M W 8 g v / / f u Y v 3 8 f f k M a k j v x 7 B n 6 e f U T P 4 k f I m 4 x b 1 s F k X / 8 / u Q 6 f d c 2 5 7 9 + / z e q 3 M 5 e P C M m e B K 4 / / a z x 5 + f v v j q x R n 7 P I N B j W 3 z m L K 0 z 0 k e v z h 7 k 7 5 r i k f L o v z s o 7 Z e 5 x + h I x a 0 s y 9 f Y E 7 s 7 4 9 f Q 9 e c H T 9 5 f n r y 5 Y s 3 x 2 c v T k n n 2 F 9 / f 1 E 4 E W h v f u / f n z j o 9 O Q N 3 v / 9 2 e N 6 H W l 2 N w r / 7 q v X r 3 7 / 1 7 8 3 M z 1 R 9 C f P n v K n b z o f v P n 9 z 0 i n w Q e U 5 v i L 2 C B b 5 E e g 3 u n z U 8 j O 7 3 8 P w o g P H w d + I j U 2 3 t / v o 2 / x Z 2 T N T s 0 L Z 8 t Z / g 7 z L L 8 8 / s m s X P e B y 6 f U K A Q Z 6 + H V K b H 4 q 9 / / + P X r 0 y + e P P 9 9 N v f z 5 P T d 8 W x W L E f p T + Z 1 Q / H A Z w 8 o x T H m / 0 b p y b p s 1 3 X + 2 T J f t 3 V W j t K X 6 0 l Z T H + v / P p N 9 T Z f f v Z w 7 9 P s 0 7 2 d g + n k / P 7 B J J t 8 H T x P n h O m m 5 G c V o t x k 6 3 G k 2 K c t + N s m Z X X P 8 j r c Q b E x z S C s z Z f v M n f t a d l v s i X 7 X t h w Q J u 5 n s z G k H T 3 / / 9 J u X 0 9 y b B u M W 8 0 2 i + u n 9 2 / O L 1 T 3 7 1 e + 3 / x O / 9 8 P 7 v c 3 D y 6 f 2 f + P T V q w d P 3 6 v D 1 9 8 + P X 2 z u a / P 6 2 w 1 f y + g T 0 / h V P 3 + r 7 9 9 / P L m c T z 8 / P j F 6 e + 1 8 / n 9 B 7 / P q 4 N 7 3 3 3 2 8 u n r h 7 / P k 9 3 9 4 / f q 8 h V U 7 + a + f r d v / 2 5 7 j 3 6 3 s 9 9 t 7 7 0 A P z 1 7 / f L 5 8 e / z + 0 M h n 5 2 Q t n / + 5 v T V Z k Z k b f I e o J 9 9 + e q L 4 z f f L E w o h t 9 f N c M N Y v M L y / b w 9 3 i 3 K N N L F e 2 P d s c 7 H 6 X 5 c l q R 4 F x 8 9 t G 6 P d / e / f S j 3 + M X X r S H v 3 G C 5 q / z u s j K 4 g e 5 J 0 4 p g V g 2 j 0 i x f v b R v G 1 X j + 7 e v b q 6 G l / d G 1 f 1 B Y X Q O 7 t 3 f + 8 v n r + e z v N F t l 0 s K c W w n J L m N W / N b n 7 r I y D w G y d p C h T e X K 9 y / H 1 S M a g W n 9 0 1 H 5 p G Z 0 / x 1 / F X b 7 7 9 5 S t u I B + Y r 3 n 8 5 p 2 v i C b n x T K f c c P g K x n 0 3 d i o 8 f V 7 8 R M h 8 + W z s 8 0 i 9 7 6 T f X L 8 E i Z y 8 z T / 3 o N o 3 v W N k T F 4 Y s E 2 m z O s Q P 6 s m T M A f w + 6 / s i c v Q 8 W / + 8 z Z z + x f / L w + Z O n X / 5 e X 5 7 c / 8 7 x k 5 / 4 i Z e v f v L N k 0 9 f P 3 m v D n / u z d m 9 V 9 9 + / f T z N 2 d n b 7 7 6 q d / r 9 N P 7 3 3 7 w U 5 + + e f L g x U + + V 5 e 3 M W e f / 2 6 U k i S j h q T q e 4 D + k U H 7 / 7 x B e 3 X 6 8 g 2 E 6 k c m 7 R s 3 a f d + N k 3 a v R + Z t J 9 P J u 3 B w / 3 f 6 / n 9 F w 9 / 6 u T N g 2 8 / e / m T v 8 + X Z 1 / + 1 J P f + + G r 9 + r w F i Z N 1 + u G F u v e q 7 v 3 M n a / z 7 3 f 6 6 e + / e l P / e T v 8 9 X p T 3 z 3 9 3 n 5 5 C c + P 3 7 w + 3 z 7 9 / q 9 n r 9 X l 7 c x d i 9 + t 3 u P 8 M 9 7 A f 6 R q f t / t 6 n 7 y Y x Q m Z T 5 B l N H K T n O 2 P 3 + d t H z J q N H O u 3 / n + Y u B v O 9 7 N y L Y 1 r 8 e k H a a / f g G z Z y A e T 3 I O X P T w v 3 I r t 8 U l b T t + + F w v / 7 z N v J d 5 9 9 + p M H X 7 z 5 y W c / u X / v 1 Z e v X p 2 c 3 v 9 0 5 8 G L 9 9 P R t z B v P 8 s R 2 + / 1 E w 9 / r 4 e f 7 7 9 8 8 p O / z 8 5 P / M S D N 8 9 3 P r 3 3 7 W e f f 3 X y X l 3 e x o i d / G 6 7 9 x / 9 b k 9 / t 7 3 9 9 w J 9 8 v z s J d Z E f + / N 4 J 9 9 9 f z 5 6 7 O f O v 1 a s G + Q v a 8 F + 2 d D U X 6 T 9 h a r 6 c + x o v 7 7 P 3 1 1 9 v z 5 0 y + / + / 4 K O A a X t O H v / + T 5 l y e / F z k e v 8 / z G 5 i C d c r Z + / G a J Q Y 7 N O w v 3 K C W f u / 3 g n / 8 H K v 8 N I y z z 4 9 v N E v v C d v g f k a L b N / M N B q I T 8 + + M E v l W H f / 2 U D a d I G 1 3 Z 9 N + K + f n 5 3 c p O W / X g 8 3 c + R t y f 7 i q y + e E P N 9 + U y w p q 9 A l s 0 4 7 3 w z A b t z N 7 7 p a D 2 A / B 7 k / Z E j c 2 s U / t / n y N w 7 f f 3 8 5 O D L L 1 / / 1 P M n v 9 d 3 j x + c f u c 7 X / 5 e z 5 6 / e T 8 r f Q t H 5 g 2 C n f c C + l 6 O z O l P f f 7 d n 3 r + 7 M 1 P P N v b / 6 n T / a d P X r / 6 9 o u T 5 3 u / z 3 t 1 + S N H p g f 7 R 4 7 M z W b j R 4 7 M B 5 P 7 R 4 7 M L X r 4 / 5 U j 4 y 8 O f O N J m S 7 w 9 y D y z 0 9 3 5 s 3 / b 1 Y e f v K n n t 7 / 9 h c v n r 3 8 z u d P n u 6 e f P v 0 y Y u X X 5 w 9 O P v O e 3 X 4 c + / R / N R P v t j f O 9 5 9 8 O D 5 6 c m n Z y 9 / n + P P v 3 N 2 8 P z Z w a f v 1 e V t P J p n v 9 v u I / z z X o B / t L 7 w / + 7 1 h V s u p f / e b 5 5 / / v N 8 K f 2 D 1 x Z 8 Y 7 P 3 s 2 n J A P w 9 C P o j S / Y + W P y / z 5 L 9 3 m + + / P Z 3 3 / z E i 5 P f + / M n J 8 + / + v z 1 7 / W T v / f p d 9 7 8 P q / f q 8 N b W L K f 5 U W G L 3 6 v T 8 + e / z 7 P n u 7 c + 3 2 + c / D 5 q 5 / 4 9 O H L / Z 8 i 4 / y T 7 9 X l b S z Z d 3 6 3 h 4 9 + t 9 / r d 3 v 4 X o B / Z M n + v 2 / J v n z + / C v S 9 F + c / j y 3 Z R s C y q 9 v 0 v Z / N k 3 a + 2 X R f m T S 3 g e L / / e Z t D e / z + 9 z f O / + 0 + O f e P i d 5 7 / 3 z u v 9 b / 9 e p 7 / P 7 3 X 8 3 Z c / 8 V 4 d / t y b t C 8 P n r z e + 7 1 2 P / 3 i 9 7 q 3 8 / s 8 O 7 3 3 k z u v f + L 1 F 5 / D Q L 1 H l 7 c x a Z / / b r s U n X 2 b / n 0 v 0 D 8 y a v / f N 2 o / C s 8 Y u 5 8 F k 3 b v Z 9 O k 3 f u R S f v 5 Z N L u v / y 9 7 u 8 / e f D p w 2 / / x O d P 7 3 9 6 c H L y 9 P T F d 5 6 8 + P K 9 O r y F S T s l h T G r 0 t d F u 8 6 m N P X p s 2 J J y q j I 6 y x 9 m r 8 n G d / H 2 P 3 U d 3 / i 6 d m 9 Z z / 1 9 N v 3 9 3 f 2 n p 9 9 9 6 v T N 1 9 8 5 / f 5 i T f v 1 e V t j N 2 L 3 2 3 / E f 5 5 L 8 A / M n X / 7 z Z 1 P 5 k R K p Q q 3 2 D q f v L 4 1 U 8 e P / / q 9 P f / K f r t 9 9 / Z 2 d m 7 y e i R T v v / p 7 n 7 R r O R u 5 / + L N o 5 A H 8 P g v 7 I z r 0 P F v / v s 3 M / 8 Z 2 T L 0 5 e 7 p 5 + d + / B 5 9 9 + 8 t W r n / q 9 n 3 9 3 5 / 5 3 7 n / x X h 3 e w s 7 9 L K + r f f 7 8 + Y N n O 8 d f / N T r n e f 3 n 7 / Y / / Q n v z w 4 3 v / y 1 f s Z n d t Y s 2 / / b n u P f r e z 3 2 3 v v Q B v s m b v o T J + Z M 1 + l q z Z L Q I 3 M h 3 f / v L V j 8 K 2 b z x s 2 / v Z N G c A / h 5 0 / Z E 5 e x 8 s / t 9 n z o 5 / n y e 7 p / d / n 9 N P v 3 z z E 9 9 9 s L P z 7 d P v / l 6 n X / 3 E 8 x f v 1 e E t z N n P c i b y 4 a d P X p 3 8 5 B d n D 3 a e P r 3 / 8 v 7 Z w Y u H P / n F 7 u n B s / f q 8 j b m 7 D u / 2 w M s r j 1 4 L 8 A / M m f / n z d n r 1 + R S P 5 o Y e 2 b N 2 e 7 O z + L 5 g z A 3 4 O u P z J n 7 4 P F / / v M 2 e c v 7 3 / 7 w Y M v 3 u w d / 1 6 f f n f 3 8 7 0 v n + 2 f n X 3 n J 5 + / n 1 N z C 3 P 2 s x y d P f z 2 2 c O H 9 4 l Y n 3 / 3 y b 0 v P / 3 q 1 Z c v 9 n 7 y i 0 + P h 8 X v 6 5 u z h z B n D 9 8 L 8 I / M 2 f / n z d m r L 5 8 / / 4 o U / h c / M m n f v E n b + 9 k 0 a Q D + H n T 9 k U l 7 H y z + 3 2 f S T n / y p 7 7 9 + s H L n / r i Y H f 3 6 c s X P / H 8 + P T 1 6 / s / c f D k v T q 8 h U n 7 W Y 7 Q v v h y Z + 8 n f 2 r v 9 / 6 p b z 9 9 8 O r J T 3 x + + u A 7 z 7 7 7 + v f a + + Y T j p 8 j Q v v 2 j y K 0 n 2 8 m 7 f X v 8 9 X r 0 x 8 l H L 9 5 c 3 b v Z 9 O c A f h 7 0 P V H 5 u x 9 s P h / n z l 7 8 H v 9 1 O / 9 U 5 8 / / f b + i 5 / Y + f z z / d 2 T n z j 5 7 u d P z u 6 / H x f 8 3 J u z n z h 7 8 R N v X t 7 f f 7 P 7 1 V e f 7 h / c / 3 T 3 / o v P f 5 8 v 9 r 7 7 X l 3 e x p x 9 5 3 f b 3 U W I t v t + c / I j g / b / e Y M m M d r v / 6 M g 7 W f F q u 3 u / S x a N Q B / D 7 r + y K q 9 B x b / L 7 R q J 9 / 9 9 v 7 v f f x 7 / 1 6 v P 3 1 1 / 7 v 3 f p + D L 1 + 8 P D l 9 c v b 8 / T q 8 h V X 7 W c 4 7 7 u z s 7 7 5 6 d b b 7 8 O n 9 n 3 r 2 5 u m T k + c H 3 z 3 + y e + 8 e b 9 g 8 0 d W 7 U d W 7 U d W 7 e f G q u 3 9 b F q 1 v R 9 Z t Z 9 P V u 3 J 6 e t n 3 / 3 u z s 6 X X z x 7 t X O y + / D e g 9 / r J 7 / 4 8 s n e 6 / f q 8 B Z W 7 W c 5 V j v 7 v V 7 / 3 v s / + Y b C z e / s / O R P P j 0 + e P j w 2 b f f n J y 8 e K 8 u b 2 P V P s d q 2 r d / t J r 2 8 8 2 m n b 1 4 9 u X J V 0 9 + Z N C + e Y N 2 7 2 f T o N 3 7 k U H 7 + W T Q v r v 7 8 v f 5 f S g u e / Z 7 P X v 4 n d d P X + 2 + / O 7 e z u t X n 7 5 f 0 u 7 n 3 q D t v n i 1 + / D z T 8 + e / l 6 n P / W d / W / v f / v k 5 N n p 7 / O T v / f L 9 + r y N g b t 9 / r d 9 h 7 9 b s 9 / t / c T k x 8 Z t P / P G 7 Q f B W k / m z b t 4 G f R p B 2 8 F 1 V / Z N H e B 4 v / 9 1 m 0 n 9 h 7 9 n u f f X X w 6 V e f P j n 5 a v / h 7 / 3 y w d 7 v 8 + b k 9 X e + / V 4 d 3 s K i / S w n H t 9 8 9 e o 7 9 9 8 c v 9 r 5 q e 8 c / 8 T D z 5 + 9 2 H v x + 3 z n 2 0 9 e 7 b 9 X l 7 e x a N / 5 3 R 4 g 7 / j g v Q D / y K L 9 f 9 6 i v X 5 F I v k j Y / b N G 7 O H P 4 v G 7 P 0 S K T 8 y Z u + D x f / 7 j N n v s / v V 2 d 7 T n 3 z 1 3 X s n P / n g 9 z 7 b f f 7 p p 5 + f 7 X 3 6 6 i f f q 8 O f e 2 P 2 5 f G X 9 5 9 9 + v Q n X j y / 9 + b h w 9 c n P / H V 2 e 5 P 3 v 9 9 n n 3 z 4 d l 3 f r c D G L P 3 8 / l + Z M z + P 2 / M v v j y 6 c / f 0 O x n 1 Z r t / i x a s / d T n D + y Z u + D x f / 7 r N l P f v X 5 k 9 / 7 J 1 8 d / 8 T p 8 V d n b 3 6 f n 7 r 3 9 K u T n z o 7 e 3 b y X h 3 + 3 F u z L 1 6 e / s T T 0 5 / 8 4 u F P f f n y 9 b O z n / y p l / d + r 1 e 7 9 / a e v F e X t 7 F m n / 9 u n 2 L 1 7 N P 3 A v w j a / b / e W t G 0 d C 3 v 3 z 1 o 9 D s G z d m P 5 t L Z + + 3 J P A j Y / Y + W P y / z 5 i 9 f v r l 7 3 X y k / c f f P n 8 3 k + 9 + v b T r 5 7 / X q + + f f Y T b 3 7 q / Y z A z 7 0 x 2 9 n 9 v R 5 8 + v D V d 3 7 y 7 O y 7 r 1 / 9 1 M 7 x q y 8 f / F 5 P n / / e 7 x d B 3 c 6 Y P Y A x + 1 G e 8 e e Z M X v 9 + 3 z 1 + v R H x u y b N 2 b 3 f h a N 2 b 3 3 o u q P j N n 7 Y P H / P m P 2 + c s n v / f D V 2 e 0 v v S d 5 7 v 3 f 5 + f + M m D p 6 / e 3 N / / y W f v 1 e H P v T H 7 8 u D V m 6 e / 1 9 O f + O I n v v P g + O C 7 B y / 3 3 n z 5 7 a + e f v s 9 X b N b G b M D G L P 3 s 5 I / M m b / n z d m l G f 8 k T X 7 W b F m + z + L 1 u w 9 F 8 1 / Z M 3 e A 4 v / 9 1 m z 0 6 / O v n v w 5 u G 9 1 6 / f P P u J 7 z z 9 6 v j + p 5 8 + O H n z E 6 / e q 8 O f e 2 v 2 + v N X 3 / 3 8 q 9 e f 3 n v 2 x e / 9 + U 9 8 8 X v t 7 n 3 5 b Q r X H t 5 / r y 5 v Z 8 0 e w p q 9 3 + L y j 6 z Z / + e t 2 d m L Z 1 + e f P X k 9 P 9 D 5 m y D 6 f l / o 1 W 7 / 7 N o 1 d 5 T D / z I q r 0 H F v / v s 2 o / + X s / P b j / 4 i f v f f u r T 1 8 + + P L k 9 M 3 v 9 e T e 0 5 3 j / 8 / F a F 8 9 J X l 8 e O / 3 2 v n q p 7 7 z 9 M 2 b r 1 4 9 f f a T X x 1 8 5 8 1 P v F e X t 7 N q u z s w a 7 s 7 7 w X 6 / 3 t 2 7 U d 2 r W P X X p 2 + f A O h + v + Q X X t f N + b n y q B 9 + r N o 0 D 5 9 L 6 r + y K C 9 D x b / 7 z N o J 7 / 3 / d O f / L 1 / r 5 + 4 t 3 v 6 1 e n x T + 7 + 1 O u d h / d + n w c H J + / V 4 f 8 L D N r 9 B y / O f v L L B 1 9 + 8 f K r + 2 f 7 D 8 5 + n 6 d 7 D 1 7 f + 7 2 O 3 6 v L W x q 0 X T Z o 7 z c n P z J o / 7 8 w a L / 3 m + e f / 8 i g f e M G 7 c H P o k F 7 v 7 X u H x m 0 9 8 H i / 3 0 G 7 f e 5 t / P q 4 M s n L 7 7 z 5 V c / e e + r 5 / v P P j 3 9 7 r e / / P a L z 9 + r w 5 9 7 g 3 Z 2 9 v n p F z v H X 3 z 5 + t X x T / 3 E q 6 c v v 7 P 7 e 7 1 4 + n s / + P Z 7 d X k b g / a d 3 + 3 T R 7 / b 7 / W 7 v Z / f 9 y N z 9 v 9 5 c / b 6 9 / n q p 0 7 P 3 v z I m n 3 j 1 m z 3 4 c + i O Q P w 9 6 D r j + z Z + 2 D x / z 5 7 9 h O f 7 7 4 + 2 z 8 4 / o k H T z 7 / 7 u / 9 6 s G 3 9 z 6 / / 3 L n z e 6 X 7 9 X h L e z Z 5 3 W 2 m r 8 X 0 P e y Z w + / v f / k i 4 M v f / L 3 + f K r l y + + O r 3 / 6 s l P H O y / + f b x w X t 1 e R t 7 9 j n s 2 b d / Z M 9 + v t k z s i D f / v L V j 8 z Z N 2 7 O 9 n 4 2 z d n e j 8 z Z z y d z 9 m z / q 6 f f 3 v m 9 X / x e u / v P 3 + w / / / z s q 7 2 f / O 6 T 1 0 / e T 1 v / 3 J u z s x f 3 v v 3 F 7 l f P v r P z 9 L s v T u / f 2 7 l / + u r 0 + P c + e P V e X d 7 G n H 2 H F 9 B + r x 8 t o P 2 8 M 2 i v v n z + / K u X v z 9 J 5 o / W 0 L 5 5 q 7 Z 7 / 2 f R q g H 4 e 9 D 1 R 1 b t f b D 4 f 6 F V 2 / n u k y d n z 3 / q p 5 6 8 + v b D B 6 f H z 7 4 8 e H b / q + 9 8 + X 4 q + x Z W 7 W c 5 6 f h 7 / V 6 / 1 7 O d 3 + v V w Y u f + s m T h 0 / f / M Q X u 9 / 9 7 p N 7 D 3 / q / c Z x G 6 v 2 e / 1 u e 4 9 + t + e / 2 9 5 7 A f 6 R T f v / i U 1 7 c / b F j 0 z a N 2 / S 9 n 4 2 T d r e j 0 z a z y e T 9 p O / 9 / 2 f e P r F F z / x 9 M n 9 n 3 z w x b P 9 n U 9 / 8 v f a / X L 3 9 3 7 2 X h 3 e w q T 9 L A d q 9 7 7 z U 9 / 9 z u d f / s S n 3 3 3 4 1 c N 7 9 7 / 4 9 u 6 r 7 / 5 e J 1 + c f O e 9 u r y N S f v R O t r P T 5 P 2 o 3 U 0 x u 5 n w Z 7 d + 9 m 0 Z / d + Z M 9 + P t m z 3 / u 7 z 7 8 6 + P T h / Z / 4 / M W n u w 9 3 f + 8 3 J w 8 / / e r p i 5 / 8 x u 3 Z K e m L W Z W + L t p 1 N q W p T 5 8 V S 9 J F R V 5 n 6 d P 8 P c n 4 P p b u w f 2 H T 3 e / / e D V p 9 / 5 a v / T n d / r 6 e 7 v 9 f L 4 1 c n L r z 5 / r y 5 v Y + l e / G 7 3 H + G f 9 w L 8 I 0 v 3 / 3 l L 9 x 4 J S Y z n / 5 + G L g b z a 1 u 4 v Q c / i x Y O w N + D o D + y c O + D x f / 7 L N z T J / d + r 4 P v P P l 9 v r N 3 8 O 1 v P 7 1 3 f O / + z u d f f v n 5 w 7 P 3 6 v A W F u 5 n O W I 7 + 6 m f + r 2 + + P z + l y d n p 9 / 9 v c 9 e v t n 5 i Z M v j k 9 / r 9 P f 5 7 2 6 v I 0 d + 8 7 v d o C I 7 e C 9 A P / I j v 1 / 3 o 5 9 8 e X T H 2 U g f 1 Y i t t 3 d n 0 V 7 t v t + q v N H 9 u x 9 s P h / n z 3 7 / C e / e 3 C 2 / 2 T n / s 6 n P 7 X z e x 9 8 d 2 / v w d n u d 7 6 z d / J e H d 7 C n v 0 s L 6 p 9 9 8 H x z p e f v v j O 8 c v f + 8 2 z 0 y 8 + f f D F / W 9 / + v T p q / c b x + 3 s 2 e 4 O D N r u z n u B / p F F + / + 8 R X u P y O x H V u 2 9 r d r e b a z a 1 7 V q e + + n Q H 9 k 1 d 4 H i / 8 X W r X f + 4 v 9 J 9 / 5 / M 3 + 5 w 9 e f 7 n 3 6 X c f / D 5 n x 1 + + 3 N 9 7 8 l 4 d 3 s K q / S x H a c / 2 f u p 0 9 7 v P n t z / 8 o v f Z + f 3 O v t i 9 6 v f a / / 0 2 f G T N + / V 5 W 2 s 2 u e I 0 r 7 9 o y j t 5 5 t N o y j t q 9 e n r 3 5 k z 7 4 R e / b 5 q 7 O n v / / e N x y d G a D v Q c e f n / b r 8 7 q Y v V f 3 7 2 O 4 X r 7 n F L w 5 f v X 5 6 Z v f f 0 M X u z 8 3 t v G 7 9 3 7 q 5 N 7 L J y 9 / 8 j t P H v x e 3 / 7 J Z 9 9 9 8 e z 3 / v w 7 b 3 6 v L 9 + r w 1 v Y x t f z P G / f b x j v Z R y / e + / 3 v v f w 2 9 / 9 9 N V 3 H 3 z + + z x / / u D z / b 3 X v x f l Z J + 9 V 5 e 3 M 4 6 7 t B b 3 / H c 7 e L + Q T 2 z X 1 1 U 8 U a p / + e r N 7 3 9 2 8 u W L G 6 T l / a B + + + z 0 F S 1 i f v v 3 + d k E z U b 3 5 a v T Z 2 e / 9 + k 3 Y 8 5 f H P / k 2 e f H H 6 L b Y 1 C / S R M E B v j q + f E 3 A u v p q 7 P n z 3 / / p 1 9 + 9 8 X v / + W L 3 5 / m 6 S e / E b D f P v v 8 2 8 / p / 2 / I i X v 1 1 c m b r 1 6 d / v 5 f k N H 4 p v w 4 m v B T 0 v I n p 7 8 / r S 1 8 M y B P n p + 9 J L f l 9 P f e P O 3 P v n r + / P X Z T 5 2 + 1 + w b 2 D e Y z K 8 F + / j p d 7 5 6 D R k 4 o 4 D 0 + N X p N 8 M X 9 O e b 0 5 M b p e C 2 4 J 5 + + f u / + J L M F r n H b 0 5 / / x d f g R O + U S f 8 9 b e / / C 6 x 7 x f s f J O H 8 v u L 6 T K f f D N 9 f P W S N M 3 r 1 7 / / i 9 P v / v 7 P z 1 5 8 D Y V z V 3 + 9 v d v 3 T a c v D N D 3 4 L A f u X 2 3 6 v 5 9 3 L 4 P 8 M n + X + s B f v n g 9 / m J 3 + f 0 0 / 3 7 9 8 6 + + / L 0 + X f f / O S n 3 7 3 / a u f 3 e v p e H d 7 C A / x Z z v n / 3 q 9 e P D 0 g H n z z 3 a + e n z 5 8 f X / n q 4 O H P / l 7 v X z y 4 L 2 6 f B 8 H 8 N P 3 A / 0 j B / D / p w 7 g e 4 L 8 k R / 4 I z / Q g / 3 t 4 1 c d 9 u o a g p N 5 V r f p 7 v 3 3 h / v 7 R 9 R y F / r 7 J 6 1 / 5 L r i 7 f / v u 6 5 3 3 / A v 9 P n r 3 / 8 n j 1 + d H T 9 5 f k o q 5 M 0 x d f T q 6 L H 9 9 f f / 9 v G L p 8 9 P U 0 p Y P 1 o W 5 W c f t f W a 8 t H U 2 Z v f + / f / 8 s l 3 a N b w P v 3 / + V e n r y P N 7 k b h v z F Y M m q v X v 3 e w d 9 n T 4 + O n z 8 n E j 9 9 d f z 5 7 0 8 I 0 C 9 f v q T h P a X B o i P W u v w L D a v z c g Q Y q R y i 5 L d p l s 7 e / P 5 f H J + 8 + t K H d Z K V 5 Z N s + v a 9 Q N K f J 5 g c M 7 a v j 9 w X p 8 / f W D C v v z 4 c l a H f / 7 t f v v q 9 n n z 5 5 e / l Q e J 5 u A U I Q 6 f v P o F F o a 9 e f H 1 0 D B q / / 0 t y 7 e m P p 1 8 D n z f f P o U T + 9 7 v v X 7 z + z w / / f 2 / e o n 1 + d 8 f y t s f x t 5 7 D e M N O Y W v y W D 1 w O y 8 F 5 g f h 3 F 2 L / O f 7 / X 6 V + H r X 7 3 X 6 y + + / P 2 / + + r Y F 6 D b U t L O Y m f 4 t 3 2 f F S V 9 4 A T l A z j c I n P 2 9 P F d T 3 6 / u v / 0 2 Y u d v Y f f e f j p V y + + 8 5 N f 7 f z E 6 5 9 6 + Z N v n r 4 X 8 J d k z M i k f d g 0 K x B + 4 + t Q i 1 Q + 3 P r X Z y 8 + J w a m l Q a V y K 8 B i 9 b y S I L f n H 1 B T g l 5 c l + S J v 0 A J W U h P U c o e 2 s d c z f U 8 8 C J b C S b N b L 1 R z A S j + 9 2 P 3 0 s V E Q A u 2 l u v V b 6 x p v f 5 + X p 0 X e r + u 2 k q t 6 a B v z h Y 6 x L i y o 4 I t H x / k K z z 0 + P / h + 6 q Z M + T u I E A A = = < / A p p l i c a t i o n > 
</file>

<file path=customXml/itemProps1.xml><?xml version="1.0" encoding="utf-8"?>
<ds:datastoreItem xmlns:ds="http://schemas.openxmlformats.org/officeDocument/2006/customXml" ds:itemID="{7C3AD683-4C2C-4DE6-8BE1-8C0814BBB9A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Pablo</cp:lastModifiedBy>
  <cp:lastPrinted>2024-04-30T22:35:18Z</cp:lastPrinted>
  <dcterms:created xsi:type="dcterms:W3CDTF">2006-05-18T10:01:57Z</dcterms:created>
  <dcterms:modified xsi:type="dcterms:W3CDTF">2024-05-09T12:12:12Z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Copia de F1_ESFD_LDF.xlsx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